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vanderluijt\Desktop\"/>
    </mc:Choice>
  </mc:AlternateContent>
  <xr:revisionPtr revIDLastSave="0" documentId="8_{6725C3ED-B1B1-4F1D-8013-8A32170F1BDF}" xr6:coauthVersionLast="47" xr6:coauthVersionMax="47" xr10:uidLastSave="{00000000-0000-0000-0000-000000000000}"/>
  <bookViews>
    <workbookView xWindow="1116" yWindow="1116" windowWidth="17280" windowHeight="8964" tabRatio="774" activeTab="2" xr2:uid="{00000000-000D-0000-FFFF-FFFF00000000}"/>
  </bookViews>
  <sheets>
    <sheet name="FA jaar 1" sheetId="44" r:id="rId1"/>
    <sheet name="FA jaar 2" sheetId="43" r:id="rId2"/>
    <sheet name="FA jaar 3" sheetId="4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3" l="1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D7" i="43"/>
  <c r="E7" i="43"/>
  <c r="B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D5" i="45"/>
  <c r="E5" i="45"/>
  <c r="B5" i="45"/>
  <c r="B6" i="45"/>
  <c r="B7" i="45"/>
  <c r="B8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D5" i="44"/>
  <c r="D6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D8" i="43"/>
  <c r="E8" i="43"/>
  <c r="D6" i="45"/>
  <c r="D9" i="43"/>
  <c r="D7" i="44"/>
  <c r="E6" i="44"/>
  <c r="E5" i="44"/>
  <c r="D7" i="45"/>
  <c r="E6" i="45"/>
  <c r="E9" i="43"/>
  <c r="D10" i="43"/>
  <c r="E7" i="44"/>
  <c r="D8" i="44"/>
  <c r="E7" i="45"/>
  <c r="D8" i="45"/>
  <c r="E10" i="43"/>
  <c r="D11" i="43"/>
  <c r="D9" i="44"/>
  <c r="E8" i="44"/>
  <c r="E8" i="45"/>
  <c r="D9" i="45"/>
  <c r="D12" i="43"/>
  <c r="E11" i="43"/>
  <c r="E9" i="44"/>
  <c r="D10" i="44"/>
  <c r="D10" i="45"/>
  <c r="E9" i="45"/>
  <c r="E12" i="43"/>
  <c r="D13" i="43"/>
  <c r="E10" i="44"/>
  <c r="D11" i="44"/>
  <c r="D11" i="45"/>
  <c r="E10" i="45"/>
  <c r="D14" i="43"/>
  <c r="E13" i="43"/>
  <c r="D12" i="44"/>
  <c r="E11" i="44"/>
  <c r="D12" i="45"/>
  <c r="E11" i="45"/>
  <c r="D15" i="43"/>
  <c r="E14" i="43"/>
  <c r="E12" i="44"/>
  <c r="D13" i="44"/>
  <c r="D13" i="45"/>
  <c r="E12" i="45"/>
  <c r="E15" i="43"/>
  <c r="D16" i="43"/>
  <c r="D14" i="44"/>
  <c r="E13" i="44"/>
  <c r="D14" i="45"/>
  <c r="E13" i="45"/>
  <c r="E16" i="43"/>
  <c r="D17" i="43"/>
  <c r="E14" i="44"/>
  <c r="D15" i="44"/>
  <c r="D15" i="45"/>
  <c r="E14" i="45"/>
  <c r="D18" i="43"/>
  <c r="E17" i="43"/>
  <c r="D16" i="44"/>
  <c r="E15" i="44"/>
  <c r="E15" i="45"/>
  <c r="D16" i="45"/>
  <c r="D19" i="43"/>
  <c r="E18" i="43"/>
  <c r="D17" i="44"/>
  <c r="E16" i="44"/>
  <c r="D17" i="45"/>
  <c r="E16" i="45"/>
  <c r="D20" i="43"/>
  <c r="E19" i="43"/>
  <c r="E17" i="44"/>
  <c r="D18" i="44"/>
  <c r="D18" i="45"/>
  <c r="E17" i="45"/>
  <c r="D21" i="43"/>
  <c r="E20" i="43"/>
  <c r="E18" i="44"/>
  <c r="D19" i="44"/>
  <c r="D19" i="45"/>
  <c r="E18" i="45"/>
  <c r="D22" i="43"/>
  <c r="E21" i="43"/>
  <c r="E19" i="44"/>
  <c r="D20" i="44"/>
  <c r="E19" i="45"/>
  <c r="D20" i="45"/>
  <c r="D23" i="43"/>
  <c r="E22" i="43"/>
  <c r="D21" i="44"/>
  <c r="E20" i="44"/>
  <c r="E20" i="45"/>
  <c r="D21" i="45"/>
  <c r="E23" i="43"/>
  <c r="D24" i="43"/>
  <c r="D22" i="44"/>
  <c r="E21" i="44"/>
  <c r="D22" i="45"/>
  <c r="E21" i="45"/>
  <c r="E24" i="43"/>
  <c r="D25" i="43"/>
  <c r="E22" i="44"/>
  <c r="D23" i="44"/>
  <c r="D23" i="45"/>
  <c r="E22" i="45"/>
  <c r="E25" i="43"/>
  <c r="D26" i="43"/>
  <c r="D24" i="44"/>
  <c r="E23" i="44"/>
  <c r="E23" i="45"/>
  <c r="D24" i="45"/>
  <c r="E26" i="43"/>
  <c r="D27" i="43"/>
  <c r="D25" i="44"/>
  <c r="E24" i="44"/>
  <c r="E24" i="45"/>
  <c r="D25" i="45"/>
  <c r="D28" i="43"/>
  <c r="E27" i="43"/>
  <c r="E25" i="44"/>
  <c r="D26" i="44"/>
  <c r="D26" i="45"/>
  <c r="E25" i="45"/>
  <c r="E28" i="43"/>
  <c r="D29" i="43"/>
  <c r="E26" i="44"/>
  <c r="D27" i="44"/>
  <c r="E26" i="45"/>
  <c r="D27" i="45"/>
  <c r="D30" i="43"/>
  <c r="E29" i="43"/>
  <c r="D28" i="44"/>
  <c r="E27" i="44"/>
  <c r="D28" i="45"/>
  <c r="E27" i="45"/>
  <c r="E30" i="43"/>
  <c r="D31" i="43"/>
  <c r="D29" i="44"/>
  <c r="E28" i="44"/>
  <c r="D29" i="45"/>
  <c r="E28" i="45"/>
  <c r="D32" i="43"/>
  <c r="E31" i="43"/>
  <c r="E29" i="44"/>
  <c r="D30" i="44"/>
  <c r="E29" i="45"/>
  <c r="D30" i="45"/>
  <c r="E32" i="43"/>
  <c r="D33" i="43"/>
  <c r="D31" i="44"/>
  <c r="E30" i="44"/>
  <c r="E30" i="45"/>
  <c r="D31" i="45"/>
  <c r="E33" i="43"/>
  <c r="D34" i="43"/>
  <c r="E31" i="44"/>
  <c r="D32" i="44"/>
  <c r="E31" i="45"/>
  <c r="D32" i="45"/>
  <c r="D35" i="43"/>
  <c r="E34" i="43"/>
  <c r="D33" i="44"/>
  <c r="E32" i="44"/>
  <c r="E32" i="45"/>
  <c r="D33" i="45"/>
  <c r="D36" i="43"/>
  <c r="E35" i="43"/>
  <c r="D34" i="44"/>
  <c r="E33" i="44"/>
  <c r="D34" i="45"/>
  <c r="E33" i="45"/>
  <c r="E36" i="43"/>
  <c r="D37" i="43"/>
  <c r="D35" i="44"/>
  <c r="E34" i="44"/>
  <c r="D35" i="45"/>
  <c r="E34" i="45"/>
  <c r="E37" i="43"/>
  <c r="D38" i="43"/>
  <c r="E35" i="44"/>
  <c r="D36" i="44"/>
  <c r="E35" i="45"/>
  <c r="D36" i="45"/>
  <c r="E38" i="43"/>
  <c r="D39" i="43"/>
  <c r="D37" i="44"/>
  <c r="E36" i="44"/>
  <c r="E36" i="45"/>
  <c r="D37" i="45"/>
  <c r="E39" i="43"/>
  <c r="D40" i="43"/>
  <c r="D38" i="44"/>
  <c r="E37" i="44"/>
  <c r="E37" i="45"/>
  <c r="D38" i="45"/>
  <c r="D41" i="43"/>
  <c r="E40" i="43"/>
  <c r="E38" i="44"/>
  <c r="D39" i="44"/>
  <c r="D39" i="45"/>
  <c r="E38" i="45"/>
  <c r="E41" i="43"/>
  <c r="D42" i="43"/>
  <c r="E39" i="44"/>
  <c r="D40" i="44"/>
  <c r="D40" i="45"/>
  <c r="E39" i="45"/>
  <c r="D43" i="43"/>
  <c r="E42" i="43"/>
  <c r="D41" i="44"/>
  <c r="E40" i="44"/>
  <c r="D41" i="45"/>
  <c r="E40" i="45"/>
  <c r="E43" i="43"/>
  <c r="D44" i="43"/>
  <c r="E41" i="44"/>
  <c r="D42" i="44"/>
  <c r="E41" i="45"/>
  <c r="D42" i="45"/>
  <c r="E44" i="43"/>
  <c r="D45" i="43"/>
  <c r="D43" i="44"/>
  <c r="E42" i="44"/>
  <c r="D43" i="45"/>
  <c r="E42" i="45"/>
  <c r="E45" i="43"/>
  <c r="D46" i="43"/>
  <c r="D44" i="44"/>
  <c r="E43" i="44"/>
  <c r="E43" i="45"/>
  <c r="D44" i="45"/>
  <c r="E46" i="43"/>
  <c r="D47" i="43"/>
  <c r="E44" i="44"/>
  <c r="D45" i="44"/>
  <c r="D45" i="45"/>
  <c r="E44" i="45"/>
  <c r="E47" i="43"/>
  <c r="D48" i="43"/>
  <c r="D46" i="44"/>
  <c r="E45" i="44"/>
  <c r="E45" i="45"/>
  <c r="D46" i="45"/>
  <c r="E48" i="43"/>
  <c r="D49" i="43"/>
  <c r="D47" i="44"/>
  <c r="E46" i="44"/>
  <c r="D47" i="45"/>
  <c r="E46" i="45"/>
  <c r="E49" i="43"/>
  <c r="D50" i="43"/>
  <c r="D48" i="44"/>
  <c r="E47" i="44"/>
  <c r="E47" i="45"/>
  <c r="D48" i="45"/>
  <c r="D51" i="43"/>
  <c r="E50" i="43"/>
  <c r="E48" i="44"/>
  <c r="D49" i="44"/>
  <c r="E48" i="45"/>
  <c r="D49" i="45"/>
  <c r="E51" i="43"/>
  <c r="D52" i="43"/>
  <c r="E49" i="44"/>
  <c r="D50" i="44"/>
  <c r="D50" i="45"/>
  <c r="E49" i="45"/>
  <c r="D53" i="43"/>
  <c r="E52" i="43"/>
  <c r="E50" i="44"/>
  <c r="D51" i="44"/>
  <c r="E50" i="45"/>
  <c r="D51" i="45"/>
  <c r="E53" i="43"/>
  <c r="D54" i="43"/>
  <c r="D52" i="44"/>
  <c r="E51" i="44"/>
  <c r="E51" i="45"/>
  <c r="D52" i="45"/>
  <c r="D55" i="43"/>
  <c r="E54" i="43"/>
  <c r="E52" i="44"/>
  <c r="D53" i="44"/>
  <c r="E52" i="45"/>
  <c r="D53" i="45"/>
  <c r="D56" i="43"/>
  <c r="E55" i="43"/>
  <c r="E53" i="44"/>
  <c r="D54" i="44"/>
  <c r="D54" i="45"/>
  <c r="E53" i="45"/>
  <c r="E56" i="43"/>
  <c r="D57" i="43"/>
  <c r="E57" i="43"/>
  <c r="D55" i="44"/>
  <c r="E55" i="44"/>
  <c r="E54" i="44"/>
  <c r="D55" i="45"/>
  <c r="E55" i="45"/>
  <c r="E54" i="45"/>
</calcChain>
</file>

<file path=xl/sharedStrings.xml><?xml version="1.0" encoding="utf-8"?>
<sst xmlns="http://schemas.openxmlformats.org/spreadsheetml/2006/main" count="182" uniqueCount="98">
  <si>
    <t xml:space="preserve">Studierichting: Farmacie, jaar 1 </t>
  </si>
  <si>
    <t>Jaaroverzicht: 2023-2024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</si>
  <si>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</si>
  <si>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</si>
  <si>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</si>
  <si>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</si>
  <si>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</si>
  <si>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</si>
  <si>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</si>
  <si>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</si>
  <si>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</si>
  <si>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</si>
  <si>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Intro (8.30-13.00) en Opening Acad. jr 15.00</t>
  </si>
  <si>
    <t>UL-onderwijsvrij (va 13uur)</t>
  </si>
  <si>
    <t xml:space="preserve"> (PATIËNT EN APOTHEKER)</t>
  </si>
  <si>
    <t>3 okt viering</t>
  </si>
  <si>
    <t>onderwijsvrij</t>
  </si>
  <si>
    <t>ET PA (9-12)</t>
  </si>
  <si>
    <t xml:space="preserve"> (HART EN VAATZIEKTEN)</t>
  </si>
  <si>
    <t>ET HVZ (9-12)</t>
  </si>
  <si>
    <t>H PA (9-12)</t>
  </si>
  <si>
    <t>(OUDEREN)</t>
  </si>
  <si>
    <t>ET OUD (9-12)</t>
  </si>
  <si>
    <t>H HVZ (9-12)</t>
  </si>
  <si>
    <t xml:space="preserve"> (INFECTIEZIEKTEN EN IMMUNOLOGIE)</t>
  </si>
  <si>
    <t>Goede Vrijdag</t>
  </si>
  <si>
    <t>2de Paasdag</t>
  </si>
  <si>
    <t>ET II (9-12)</t>
  </si>
  <si>
    <t>Hemelvaartsdag</t>
  </si>
  <si>
    <t>Onderwijsvrij</t>
  </si>
  <si>
    <t>2de Pinksterdag</t>
  </si>
  <si>
    <t xml:space="preserve"> (CENTRAAL ZENUWSTELSEL)</t>
  </si>
  <si>
    <t>ET CZS (13-16)</t>
  </si>
  <si>
    <t>H OU (9-12)</t>
  </si>
  <si>
    <t>H II (9-12)</t>
  </si>
  <si>
    <t>H CZS (9-12)</t>
  </si>
  <si>
    <t>afk.</t>
  </si>
  <si>
    <t>thema</t>
  </si>
  <si>
    <t>themacoördinator</t>
  </si>
  <si>
    <t>PA</t>
  </si>
  <si>
    <t>Patiënt en Apotheker</t>
  </si>
  <si>
    <t>19 onderwijsdagen</t>
  </si>
  <si>
    <t>HVZ</t>
  </si>
  <si>
    <t>Hart- en vaatziekten</t>
  </si>
  <si>
    <t>20 onderwijsdagen</t>
  </si>
  <si>
    <t>OU</t>
  </si>
  <si>
    <t>Ouderen</t>
  </si>
  <si>
    <t>II</t>
  </si>
  <si>
    <t>Infectieziekten en Immunologie</t>
  </si>
  <si>
    <t>CZS</t>
  </si>
  <si>
    <t>Centraal Zenuwstelsel</t>
  </si>
  <si>
    <t>Studierichting: Farmacie</t>
  </si>
  <si>
    <t>Studierichting: Farmaciescenario 2</t>
  </si>
  <si>
    <t>Opening Ac.jaar (15.00-17.00)</t>
  </si>
  <si>
    <t>(ACUTE EN INTENSIEVE ZORG)</t>
  </si>
  <si>
    <t>ET AIZ (13-16)</t>
  </si>
  <si>
    <t xml:space="preserve"> (ONCOLOGIE)</t>
  </si>
  <si>
    <t>ET ONC (13-16)</t>
  </si>
  <si>
    <t>H AIZ (13-16)</t>
  </si>
  <si>
    <t>TOO2 projectweek</t>
  </si>
  <si>
    <t>(GEZIN EN GENEESMIDDEL)</t>
  </si>
  <si>
    <t>ET GG (13-16)</t>
  </si>
  <si>
    <t>H ONC (13-16)</t>
  </si>
  <si>
    <t>betabanenmarkt</t>
  </si>
  <si>
    <t xml:space="preserve"> (CHRONISCHE AANDOENINGEN)</t>
  </si>
  <si>
    <t>ET CA (13-16)</t>
  </si>
  <si>
    <t>(ONDERZOEKSVOORSTEL)</t>
  </si>
  <si>
    <t>H GG (13-16)</t>
  </si>
  <si>
    <t>H CA (13-16)</t>
  </si>
  <si>
    <t>AIZ</t>
  </si>
  <si>
    <t>Acute en Intensieve Zorg</t>
  </si>
  <si>
    <t>ONC</t>
  </si>
  <si>
    <t>Oncologie</t>
  </si>
  <si>
    <t>GG</t>
  </si>
  <si>
    <t>Gezin en Geneesmiddel</t>
  </si>
  <si>
    <t>CA</t>
  </si>
  <si>
    <t>Chronische Aandoeningen</t>
  </si>
  <si>
    <t>OZV</t>
  </si>
  <si>
    <t>Onderzoeksvoorstel</t>
  </si>
  <si>
    <t>Studierichting: Farmacie, jaar 3</t>
  </si>
  <si>
    <t>Opening Ac.jaar (15.00-17.00) Start SAC 1 (11 weken)</t>
  </si>
  <si>
    <t xml:space="preserve">                                   (wetenschappelijk project en master scriptie)</t>
  </si>
  <si>
    <t>MFLS-Symp 13-17</t>
  </si>
  <si>
    <t>Eind SAC 1</t>
  </si>
  <si>
    <t>Cleveringa oratie (15-18)</t>
  </si>
  <si>
    <t>Start SAC 2 (11 weken)</t>
  </si>
  <si>
    <t>(vrije keuzeruimte)</t>
  </si>
  <si>
    <t>Eind SAC 2</t>
  </si>
  <si>
    <t>Start SAC 3 (11 weken)</t>
  </si>
  <si>
    <t xml:space="preserve">           (semi-apotheker coschap)</t>
  </si>
  <si>
    <t xml:space="preserve">  </t>
  </si>
  <si>
    <t>Eind SAC 3</t>
  </si>
  <si>
    <t>OZP</t>
  </si>
  <si>
    <t>Onderzoeksproject</t>
  </si>
  <si>
    <t>KEUZE</t>
  </si>
  <si>
    <t>Keuzeruimte</t>
  </si>
  <si>
    <t>SAC</t>
  </si>
  <si>
    <t>Semi-apotheker coschap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</si>
</sst>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theme="9"/>
      <name val="Arial"/>
      <family val="2"/>
    </font>
    <font>
      <b/>
      <sz val="8"/>
      <color rgb="FF00B0F0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</font>
    <font>
      <sz val="10"/>
      <color theme="4"/>
      <name val="Arial"/>
      <family val="2"/>
    </font>
    <font>
      <sz val="11"/>
      <color theme="3" tint="0.39997558519241921"/>
      <name val="Calibri"/>
      <family val="2"/>
    </font>
    <font>
      <b/>
      <sz val="10"/>
      <color theme="3" tint="0.39997558519241921"/>
      <name val="Arial"/>
      <family val="2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808080"/>
        <bgColor indexed="64"/>
      </patternFill>
    </fill>
  </fills>
  <borders count="1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3"/>
      </bottom>
      <diagonal/>
    </border>
    <border>
      <left/>
      <right style="medium">
        <color indexed="64"/>
      </right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thin">
        <color indexed="64"/>
      </top>
      <bottom style="dotted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 style="medium">
        <color indexed="64"/>
      </left>
      <right style="dotted">
        <color indexed="22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thin">
        <color indexed="64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/>
      <diagonal/>
    </border>
    <border>
      <left style="dotted">
        <color indexed="22"/>
      </left>
      <right style="medium">
        <color indexed="64"/>
      </right>
      <top/>
      <bottom/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/>
      <right style="dotted">
        <color indexed="22"/>
      </right>
      <top style="dotted">
        <color indexed="2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3"/>
      </bottom>
      <diagonal/>
    </border>
    <border>
      <left style="dotted">
        <color indexed="22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/>
      <top style="dotted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/>
      <diagonal/>
    </border>
    <border>
      <left style="dotted">
        <color indexed="22"/>
      </left>
      <right/>
      <top style="medium">
        <color indexed="64"/>
      </top>
      <bottom style="dotted">
        <color indexed="22"/>
      </bottom>
      <diagonal/>
    </border>
    <border>
      <left style="medium">
        <color indexed="64"/>
      </left>
      <right/>
      <top style="dotted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22"/>
      </top>
      <bottom/>
      <diagonal/>
    </border>
    <border>
      <left style="dotted">
        <color indexed="22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/>
      <right style="dotted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thin">
        <color indexed="64"/>
      </bottom>
      <diagonal/>
    </border>
    <border>
      <left/>
      <right style="dotted">
        <color theme="0" tint="-0.24994659260841701"/>
      </right>
      <top style="dotted">
        <color theme="0" tint="-0.1499679555650502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ash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22"/>
      </top>
      <bottom style="dotted">
        <color theme="0" tint="-0.24994659260841701"/>
      </bottom>
      <diagonal/>
    </border>
    <border>
      <left/>
      <right style="medium">
        <color indexed="64"/>
      </right>
      <top/>
      <bottom style="dotted">
        <color theme="0" tint="-0.24994659260841701"/>
      </bottom>
      <diagonal/>
    </border>
    <border>
      <left/>
      <right style="dash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 style="dotted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/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 style="dotted">
        <color indexed="22"/>
      </top>
      <bottom style="medium">
        <color indexed="64"/>
      </bottom>
      <diagonal/>
    </border>
    <border>
      <left/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/>
      <bottom/>
      <diagonal/>
    </border>
    <border>
      <left style="medium">
        <color indexed="64"/>
      </left>
      <right style="dotted">
        <color theme="0" tint="-0.24994659260841701"/>
      </right>
      <top style="dotted">
        <color theme="0" tint="-0.14996795556505021"/>
      </top>
      <bottom style="medium">
        <color indexed="64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14996795556505021"/>
      </top>
      <bottom/>
      <diagonal/>
    </border>
    <border>
      <left style="medium">
        <color indexed="64"/>
      </left>
      <right/>
      <top style="dotted">
        <color theme="0" tint="-0.24994659260841701"/>
      </top>
      <bottom style="dotted">
        <color indexed="22"/>
      </bottom>
      <diagonal/>
    </border>
    <border>
      <left/>
      <right/>
      <top style="dotted">
        <color theme="0" tint="-0.24994659260841701"/>
      </top>
      <bottom/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medium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ash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theme="0" tint="-0.34998626667073579"/>
      </bottom>
      <diagonal/>
    </border>
    <border>
      <left/>
      <right/>
      <top style="medium">
        <color indexed="64"/>
      </top>
      <bottom style="dashed">
        <color theme="0" tint="-0.34998626667073579"/>
      </bottom>
      <diagonal/>
    </border>
    <border>
      <left style="dotted">
        <color indexed="22"/>
      </left>
      <right/>
      <top/>
      <bottom/>
      <diagonal/>
    </border>
    <border>
      <left style="medium">
        <color rgb="FF000000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dotted">
        <color indexed="22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indexed="22"/>
      </left>
      <right style="medium">
        <color rgb="FF000000"/>
      </right>
      <top style="dotted">
        <color theme="0" tint="-0.14996795556505021"/>
      </top>
      <bottom/>
      <diagonal/>
    </border>
    <border>
      <left/>
      <right style="medium">
        <color rgb="FF000000"/>
      </right>
      <top/>
      <bottom style="dotted">
        <color theme="0" tint="-0.14996795556505021"/>
      </bottom>
      <diagonal/>
    </border>
    <border>
      <left style="medium">
        <color rgb="FF000000"/>
      </left>
      <right/>
      <top style="dotted">
        <color theme="0" tint="-0.14996795556505021"/>
      </top>
      <bottom style="dotted">
        <color indexed="22"/>
      </bottom>
      <diagonal/>
    </border>
    <border>
      <left/>
      <right style="medium">
        <color rgb="FF000000"/>
      </right>
      <top style="dotted">
        <color theme="0" tint="-0.14996795556505021"/>
      </top>
      <bottom style="dotted">
        <color indexed="22"/>
      </bottom>
      <diagonal/>
    </border>
    <border>
      <left/>
      <right style="medium">
        <color rgb="FF000000"/>
      </right>
      <top style="dotted">
        <color theme="0" tint="-0.24994659260841701"/>
      </top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theme="0" tint="-0.24994659260841701"/>
      </left>
      <right style="medium">
        <color rgb="FF000000"/>
      </right>
      <top style="dotted">
        <color indexed="22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 style="dotted">
        <color theme="0" tint="-0.24994659260841701"/>
      </left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/>
      <bottom/>
      <diagonal/>
    </border>
    <border>
      <left style="dotted">
        <color indexed="22"/>
      </left>
      <right/>
      <top style="dotted">
        <color indexed="22"/>
      </top>
      <bottom style="dashed">
        <color theme="0" tint="-0.34998626667073579"/>
      </bottom>
      <diagonal/>
    </border>
    <border>
      <left style="dotted">
        <color theme="0" tint="-0.24994659260841701"/>
      </left>
      <right style="dashed">
        <color theme="0" tint="-0.24994659260841701"/>
      </right>
      <top/>
      <bottom style="medium">
        <color indexed="64"/>
      </bottom>
      <diagonal/>
    </border>
    <border>
      <left style="dotted">
        <color indexed="22"/>
      </left>
      <right style="dotted">
        <color theme="0" tint="-0.24994659260841701"/>
      </right>
      <top/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 style="dotted">
        <color indexed="22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dotted">
        <color theme="0" tint="-0.2499465926084170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/>
      <bottom/>
      <diagonal/>
    </border>
    <border>
      <left style="dotted">
        <color indexed="22"/>
      </left>
      <right style="medium">
        <color rgb="FF000000"/>
      </right>
      <top/>
      <bottom style="dotted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theme="0" tint="-0.14996795556505021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tted">
        <color theme="0" tint="-0.24994659260841701"/>
      </right>
      <top style="medium">
        <color rgb="FF000000"/>
      </top>
      <bottom style="medium">
        <color rgb="FF00000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00000"/>
      </top>
      <bottom style="medium">
        <color rgb="FF000000"/>
      </bottom>
      <diagonal/>
    </border>
    <border>
      <left style="dotted">
        <color indexed="22"/>
      </left>
      <right/>
      <top style="thin">
        <color indexed="64"/>
      </top>
      <bottom style="dotted">
        <color indexed="22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medium">
        <color rgb="FF000000"/>
      </left>
      <right style="dotted">
        <color theme="0" tint="-0.24994659260841701"/>
      </right>
      <top style="medium">
        <color rgb="FF000000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73">
    <xf numFmtId="0" fontId="0" fillId="0" borderId="0" xfId="0"/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16" fontId="4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6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4" fillId="0" borderId="10" xfId="0" applyNumberFormat="1" applyFont="1" applyBorder="1" applyAlignment="1">
      <alignment horizontal="center"/>
    </xf>
    <xf numFmtId="16" fontId="4" fillId="0" borderId="13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" fontId="4" fillId="0" borderId="16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7" xfId="0" applyBorder="1"/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16" fontId="4" fillId="4" borderId="19" xfId="0" applyNumberFormat="1" applyFont="1" applyFill="1" applyBorder="1" applyAlignment="1">
      <alignment horizontal="center"/>
    </xf>
    <xf numFmtId="16" fontId="4" fillId="4" borderId="20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6" fontId="4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" fontId="4" fillId="0" borderId="0" xfId="0" applyNumberFormat="1" applyFont="1" applyAlignment="1">
      <alignment horizontal="center"/>
    </xf>
    <xf numFmtId="16" fontId="4" fillId="0" borderId="26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4" fillId="0" borderId="27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16" fontId="4" fillId="0" borderId="15" xfId="0" applyNumberFormat="1" applyFont="1" applyBorder="1" applyAlignment="1">
      <alignment horizontal="center"/>
    </xf>
    <xf numFmtId="0" fontId="0" fillId="0" borderId="29" xfId="0" applyBorder="1"/>
    <xf numFmtId="0" fontId="12" fillId="0" borderId="29" xfId="0" applyFont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6" fontId="4" fillId="4" borderId="30" xfId="0" applyNumberFormat="1" applyFont="1" applyFill="1" applyBorder="1" applyAlignment="1">
      <alignment horizontal="center"/>
    </xf>
    <xf numFmtId="16" fontId="4" fillId="4" borderId="31" xfId="0" applyNumberFormat="1" applyFont="1" applyFill="1" applyBorder="1" applyAlignment="1">
      <alignment horizontal="center"/>
    </xf>
    <xf numFmtId="16" fontId="4" fillId="4" borderId="4" xfId="0" applyNumberFormat="1" applyFont="1" applyFill="1" applyBorder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34" xfId="0" applyFont="1" applyBorder="1" applyAlignment="1">
      <alignment horizontal="left"/>
    </xf>
    <xf numFmtId="0" fontId="4" fillId="5" borderId="0" xfId="0" applyFont="1" applyFill="1" applyAlignment="1">
      <alignment horizontal="center"/>
    </xf>
    <xf numFmtId="0" fontId="5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17" xfId="0" applyFont="1" applyBorder="1" applyAlignment="1">
      <alignment horizontal="center" shrinkToFit="1"/>
    </xf>
    <xf numFmtId="0" fontId="5" fillId="0" borderId="36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" fontId="4" fillId="4" borderId="3" xfId="0" applyNumberFormat="1" applyFont="1" applyFill="1" applyBorder="1" applyAlignment="1">
      <alignment horizontal="center"/>
    </xf>
    <xf numFmtId="16" fontId="4" fillId="4" borderId="6" xfId="0" applyNumberFormat="1" applyFont="1" applyFill="1" applyBorder="1" applyAlignment="1">
      <alignment horizontal="center"/>
    </xf>
    <xf numFmtId="16" fontId="4" fillId="4" borderId="7" xfId="0" applyNumberFormat="1" applyFont="1" applyFill="1" applyBorder="1" applyAlignment="1">
      <alignment horizontal="center"/>
    </xf>
    <xf numFmtId="16" fontId="4" fillId="4" borderId="11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6" fontId="4" fillId="5" borderId="4" xfId="0" applyNumberFormat="1" applyFont="1" applyFill="1" applyBorder="1" applyAlignment="1">
      <alignment horizontal="center"/>
    </xf>
    <xf numFmtId="16" fontId="4" fillId="5" borderId="15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49" fontId="5" fillId="6" borderId="37" xfId="0" applyNumberFormat="1" applyFont="1" applyFill="1" applyBorder="1" applyAlignment="1">
      <alignment horizontal="center"/>
    </xf>
    <xf numFmtId="49" fontId="5" fillId="6" borderId="3" xfId="0" applyNumberFormat="1" applyFont="1" applyFill="1" applyBorder="1" applyAlignment="1">
      <alignment horizontal="center"/>
    </xf>
    <xf numFmtId="16" fontId="4" fillId="6" borderId="6" xfId="0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38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4" fillId="7" borderId="39" xfId="0" applyFont="1" applyFill="1" applyBorder="1" applyAlignment="1">
      <alignment horizontal="center"/>
    </xf>
    <xf numFmtId="0" fontId="5" fillId="7" borderId="84" xfId="0" applyFont="1" applyFill="1" applyBorder="1" applyAlignment="1">
      <alignment horizontal="center"/>
    </xf>
    <xf numFmtId="16" fontId="4" fillId="5" borderId="7" xfId="0" applyNumberFormat="1" applyFont="1" applyFill="1" applyBorder="1" applyAlignment="1">
      <alignment horizontal="center"/>
    </xf>
    <xf numFmtId="0" fontId="5" fillId="0" borderId="85" xfId="0" applyFont="1" applyBorder="1" applyAlignment="1">
      <alignment horizontal="center" shrinkToFit="1"/>
    </xf>
    <xf numFmtId="0" fontId="5" fillId="0" borderId="1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164" fontId="5" fillId="0" borderId="8" xfId="2" applyNumberFormat="1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9" fillId="0" borderId="0" xfId="2" applyFont="1" applyAlignment="1">
      <alignment horizontal="center" wrapText="1"/>
    </xf>
    <xf numFmtId="0" fontId="4" fillId="6" borderId="24" xfId="2" applyFont="1" applyFill="1" applyBorder="1" applyAlignment="1">
      <alignment horizontal="center"/>
    </xf>
    <xf numFmtId="0" fontId="4" fillId="6" borderId="40" xfId="2" applyFont="1" applyFill="1" applyBorder="1" applyAlignment="1">
      <alignment horizontal="center"/>
    </xf>
    <xf numFmtId="0" fontId="5" fillId="6" borderId="41" xfId="2" applyFont="1" applyFill="1" applyBorder="1" applyAlignment="1">
      <alignment horizontal="center" shrinkToFit="1"/>
    </xf>
    <xf numFmtId="0" fontId="5" fillId="6" borderId="4" xfId="0" applyFont="1" applyFill="1" applyBorder="1" applyAlignment="1">
      <alignment horizontal="left"/>
    </xf>
    <xf numFmtId="0" fontId="4" fillId="0" borderId="86" xfId="0" applyFont="1" applyBorder="1" applyAlignment="1">
      <alignment horizontal="right"/>
    </xf>
    <xf numFmtId="0" fontId="5" fillId="0" borderId="87" xfId="0" applyFont="1" applyBorder="1" applyAlignment="1">
      <alignment horizontal="left"/>
    </xf>
    <xf numFmtId="0" fontId="4" fillId="0" borderId="87" xfId="0" applyFont="1" applyBorder="1" applyAlignment="1">
      <alignment horizontal="center"/>
    </xf>
    <xf numFmtId="0" fontId="10" fillId="0" borderId="88" xfId="0" applyFont="1" applyBorder="1" applyAlignment="1">
      <alignment horizontal="center"/>
    </xf>
    <xf numFmtId="0" fontId="4" fillId="0" borderId="89" xfId="0" applyFont="1" applyBorder="1" applyAlignment="1">
      <alignment horizontal="right"/>
    </xf>
    <xf numFmtId="0" fontId="5" fillId="0" borderId="90" xfId="0" applyFont="1" applyBorder="1" applyAlignment="1">
      <alignment horizontal="left"/>
    </xf>
    <xf numFmtId="0" fontId="4" fillId="0" borderId="90" xfId="0" applyFont="1" applyBorder="1" applyAlignment="1">
      <alignment horizontal="center"/>
    </xf>
    <xf numFmtId="0" fontId="10" fillId="0" borderId="91" xfId="0" applyFont="1" applyBorder="1" applyAlignment="1">
      <alignment horizontal="center"/>
    </xf>
    <xf numFmtId="0" fontId="4" fillId="0" borderId="87" xfId="0" applyFont="1" applyBorder="1" applyAlignment="1">
      <alignment horizontal="left"/>
    </xf>
    <xf numFmtId="0" fontId="4" fillId="0" borderId="9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16" fontId="4" fillId="0" borderId="43" xfId="0" applyNumberFormat="1" applyFont="1" applyBorder="1" applyAlignment="1">
      <alignment horizontal="center"/>
    </xf>
    <xf numFmtId="16" fontId="4" fillId="4" borderId="44" xfId="0" applyNumberFormat="1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17" fillId="0" borderId="24" xfId="0" applyFont="1" applyBorder="1" applyAlignment="1">
      <alignment horizontal="center"/>
    </xf>
    <xf numFmtId="0" fontId="14" fillId="0" borderId="40" xfId="0" applyFont="1" applyBorder="1"/>
    <xf numFmtId="0" fontId="14" fillId="0" borderId="41" xfId="0" applyFont="1" applyBorder="1"/>
    <xf numFmtId="0" fontId="3" fillId="0" borderId="0" xfId="0" applyFont="1"/>
    <xf numFmtId="0" fontId="3" fillId="0" borderId="45" xfId="0" applyFont="1" applyBorder="1"/>
    <xf numFmtId="0" fontId="3" fillId="0" borderId="46" xfId="0" applyFont="1" applyBorder="1"/>
    <xf numFmtId="0" fontId="14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14" fillId="0" borderId="51" xfId="0" applyFont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3" fillId="0" borderId="17" xfId="0" applyFont="1" applyBorder="1"/>
    <xf numFmtId="0" fontId="18" fillId="0" borderId="0" xfId="0" applyFont="1"/>
    <xf numFmtId="49" fontId="18" fillId="0" borderId="0" xfId="0" applyNumberFormat="1" applyFont="1"/>
    <xf numFmtId="16" fontId="4" fillId="4" borderId="15" xfId="0" applyNumberFormat="1" applyFont="1" applyFill="1" applyBorder="1" applyAlignment="1">
      <alignment horizontal="center"/>
    </xf>
    <xf numFmtId="0" fontId="19" fillId="0" borderId="0" xfId="0" applyFont="1"/>
    <xf numFmtId="0" fontId="7" fillId="0" borderId="37" xfId="0" applyFont="1" applyBorder="1" applyAlignment="1">
      <alignment horizontal="center"/>
    </xf>
    <xf numFmtId="0" fontId="3" fillId="0" borderId="57" xfId="0" applyFont="1" applyBorder="1"/>
    <xf numFmtId="0" fontId="3" fillId="0" borderId="58" xfId="0" applyFont="1" applyBorder="1"/>
    <xf numFmtId="0" fontId="0" fillId="0" borderId="22" xfId="0" applyBorder="1"/>
    <xf numFmtId="0" fontId="5" fillId="0" borderId="0" xfId="2" applyFont="1" applyAlignment="1">
      <alignment horizontal="center"/>
    </xf>
    <xf numFmtId="0" fontId="20" fillId="0" borderId="0" xfId="0" applyFont="1"/>
    <xf numFmtId="0" fontId="5" fillId="7" borderId="93" xfId="0" applyFont="1" applyFill="1" applyBorder="1" applyAlignment="1">
      <alignment horizontal="center"/>
    </xf>
    <xf numFmtId="0" fontId="5" fillId="7" borderId="94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6" borderId="95" xfId="0" applyFont="1" applyFill="1" applyBorder="1" applyAlignment="1">
      <alignment horizontal="center"/>
    </xf>
    <xf numFmtId="49" fontId="4" fillId="6" borderId="96" xfId="0" applyNumberFormat="1" applyFont="1" applyFill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5" fillId="6" borderId="37" xfId="0" applyFont="1" applyFill="1" applyBorder="1" applyAlignment="1">
      <alignment horizontal="center"/>
    </xf>
    <xf numFmtId="0" fontId="5" fillId="6" borderId="98" xfId="0" applyFont="1" applyFill="1" applyBorder="1" applyAlignment="1">
      <alignment horizontal="center"/>
    </xf>
    <xf numFmtId="0" fontId="4" fillId="0" borderId="100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5" fillId="0" borderId="97" xfId="0" applyFont="1" applyBorder="1" applyAlignment="1">
      <alignment horizontal="left"/>
    </xf>
    <xf numFmtId="0" fontId="4" fillId="6" borderId="101" xfId="2" applyFont="1" applyFill="1" applyBorder="1" applyAlignment="1">
      <alignment horizontal="center"/>
    </xf>
    <xf numFmtId="0" fontId="4" fillId="6" borderId="102" xfId="2" applyFont="1" applyFill="1" applyBorder="1" applyAlignment="1">
      <alignment horizontal="left"/>
    </xf>
    <xf numFmtId="0" fontId="4" fillId="6" borderId="102" xfId="2" applyFont="1" applyFill="1" applyBorder="1" applyAlignment="1">
      <alignment horizontal="center"/>
    </xf>
    <xf numFmtId="0" fontId="5" fillId="6" borderId="103" xfId="2" applyFont="1" applyFill="1" applyBorder="1" applyAlignment="1">
      <alignment horizontal="center" shrinkToFit="1"/>
    </xf>
    <xf numFmtId="0" fontId="5" fillId="6" borderId="100" xfId="2" applyFont="1" applyFill="1" applyBorder="1" applyAlignment="1">
      <alignment horizontal="center"/>
    </xf>
    <xf numFmtId="0" fontId="5" fillId="6" borderId="97" xfId="2" applyFont="1" applyFill="1" applyBorder="1" applyAlignment="1">
      <alignment horizontal="left"/>
    </xf>
    <xf numFmtId="0" fontId="5" fillId="6" borderId="97" xfId="2" applyFont="1" applyFill="1" applyBorder="1" applyAlignment="1">
      <alignment horizontal="center"/>
    </xf>
    <xf numFmtId="0" fontId="4" fillId="6" borderId="97" xfId="2" applyFont="1" applyFill="1" applyBorder="1" applyAlignment="1">
      <alignment horizontal="center"/>
    </xf>
    <xf numFmtId="0" fontId="4" fillId="6" borderId="99" xfId="2" applyFont="1" applyFill="1" applyBorder="1" applyAlignment="1">
      <alignment horizontal="center"/>
    </xf>
    <xf numFmtId="0" fontId="5" fillId="6" borderId="99" xfId="2" applyFont="1" applyFill="1" applyBorder="1" applyAlignment="1">
      <alignment horizontal="center"/>
    </xf>
    <xf numFmtId="49" fontId="5" fillId="6" borderId="97" xfId="2" applyNumberFormat="1" applyFont="1" applyFill="1" applyBorder="1" applyAlignment="1">
      <alignment horizontal="center"/>
    </xf>
    <xf numFmtId="16" fontId="4" fillId="6" borderId="99" xfId="2" applyNumberFormat="1" applyFont="1" applyFill="1" applyBorder="1" applyAlignment="1">
      <alignment horizontal="center"/>
    </xf>
    <xf numFmtId="0" fontId="4" fillId="6" borderId="100" xfId="2" applyFont="1" applyFill="1" applyBorder="1" applyAlignment="1">
      <alignment horizontal="center"/>
    </xf>
    <xf numFmtId="0" fontId="5" fillId="6" borderId="97" xfId="2" applyFont="1" applyFill="1" applyBorder="1" applyAlignment="1">
      <alignment horizontal="left" wrapText="1"/>
    </xf>
    <xf numFmtId="0" fontId="4" fillId="6" borderId="100" xfId="2" applyFont="1" applyFill="1" applyBorder="1" applyAlignment="1">
      <alignment horizontal="right"/>
    </xf>
    <xf numFmtId="0" fontId="4" fillId="6" borderId="97" xfId="2" applyFont="1" applyFill="1" applyBorder="1" applyAlignment="1">
      <alignment horizontal="left"/>
    </xf>
    <xf numFmtId="0" fontId="10" fillId="6" borderId="99" xfId="2" applyFont="1" applyFill="1" applyBorder="1" applyAlignment="1">
      <alignment horizontal="center"/>
    </xf>
    <xf numFmtId="0" fontId="5" fillId="9" borderId="100" xfId="2" applyFont="1" applyFill="1" applyBorder="1" applyAlignment="1">
      <alignment horizontal="center"/>
    </xf>
    <xf numFmtId="0" fontId="5" fillId="9" borderId="97" xfId="2" applyFont="1" applyFill="1" applyBorder="1" applyAlignment="1">
      <alignment horizontal="left" wrapText="1"/>
    </xf>
    <xf numFmtId="0" fontId="5" fillId="9" borderId="97" xfId="2" applyFont="1" applyFill="1" applyBorder="1" applyAlignment="1">
      <alignment horizontal="left"/>
    </xf>
    <xf numFmtId="0" fontId="5" fillId="9" borderId="97" xfId="2" applyFont="1" applyFill="1" applyBorder="1" applyAlignment="1">
      <alignment horizontal="center"/>
    </xf>
    <xf numFmtId="0" fontId="4" fillId="9" borderId="99" xfId="2" applyFont="1" applyFill="1" applyBorder="1" applyAlignment="1">
      <alignment horizontal="center"/>
    </xf>
    <xf numFmtId="0" fontId="4" fillId="9" borderId="100" xfId="2" applyFont="1" applyFill="1" applyBorder="1" applyAlignment="1">
      <alignment horizontal="center"/>
    </xf>
    <xf numFmtId="0" fontId="4" fillId="9" borderId="97" xfId="2" applyFont="1" applyFill="1" applyBorder="1" applyAlignment="1">
      <alignment horizontal="center"/>
    </xf>
    <xf numFmtId="0" fontId="5" fillId="9" borderId="99" xfId="2" applyFont="1" applyFill="1" applyBorder="1" applyAlignment="1">
      <alignment horizontal="center"/>
    </xf>
    <xf numFmtId="0" fontId="4" fillId="9" borderId="97" xfId="2" applyFont="1" applyFill="1" applyBorder="1" applyAlignment="1">
      <alignment horizontal="left"/>
    </xf>
    <xf numFmtId="0" fontId="5" fillId="8" borderId="99" xfId="2" applyFont="1" applyFill="1" applyBorder="1" applyAlignment="1">
      <alignment horizontal="center"/>
    </xf>
    <xf numFmtId="0" fontId="5" fillId="8" borderId="100" xfId="2" applyFont="1" applyFill="1" applyBorder="1" applyAlignment="1">
      <alignment horizontal="center"/>
    </xf>
    <xf numFmtId="0" fontId="4" fillId="10" borderId="100" xfId="2" applyFont="1" applyFill="1" applyBorder="1" applyAlignment="1">
      <alignment horizontal="center"/>
    </xf>
    <xf numFmtId="0" fontId="4" fillId="10" borderId="97" xfId="2" applyFont="1" applyFill="1" applyBorder="1" applyAlignment="1">
      <alignment horizontal="left"/>
    </xf>
    <xf numFmtId="0" fontId="5" fillId="10" borderId="97" xfId="2" applyFont="1" applyFill="1" applyBorder="1" applyAlignment="1">
      <alignment horizontal="center"/>
    </xf>
    <xf numFmtId="0" fontId="5" fillId="10" borderId="97" xfId="2" applyFont="1" applyFill="1" applyBorder="1" applyAlignment="1">
      <alignment horizontal="center" wrapText="1"/>
    </xf>
    <xf numFmtId="0" fontId="5" fillId="10" borderId="99" xfId="2" applyFont="1" applyFill="1" applyBorder="1" applyAlignment="1">
      <alignment horizontal="center" wrapText="1"/>
    </xf>
    <xf numFmtId="16" fontId="5" fillId="10" borderId="100" xfId="2" applyNumberFormat="1" applyFont="1" applyFill="1" applyBorder="1" applyAlignment="1">
      <alignment horizontal="center"/>
    </xf>
    <xf numFmtId="0" fontId="4" fillId="10" borderId="99" xfId="2" applyFont="1" applyFill="1" applyBorder="1" applyAlignment="1">
      <alignment horizontal="center"/>
    </xf>
    <xf numFmtId="0" fontId="5" fillId="10" borderId="100" xfId="2" applyFont="1" applyFill="1" applyBorder="1" applyAlignment="1">
      <alignment horizontal="center"/>
    </xf>
    <xf numFmtId="0" fontId="5" fillId="10" borderId="97" xfId="2" applyFont="1" applyFill="1" applyBorder="1" applyAlignment="1">
      <alignment horizontal="left"/>
    </xf>
    <xf numFmtId="0" fontId="5" fillId="8" borderId="97" xfId="2" applyFont="1" applyFill="1" applyBorder="1" applyAlignment="1">
      <alignment horizontal="center" wrapText="1"/>
    </xf>
    <xf numFmtId="0" fontId="5" fillId="8" borderId="99" xfId="2" applyFont="1" applyFill="1" applyBorder="1" applyAlignment="1">
      <alignment horizontal="center" wrapText="1"/>
    </xf>
    <xf numFmtId="0" fontId="4" fillId="10" borderId="97" xfId="2" applyFont="1" applyFill="1" applyBorder="1" applyAlignment="1">
      <alignment horizontal="center"/>
    </xf>
    <xf numFmtId="0" fontId="5" fillId="10" borderId="99" xfId="2" applyFont="1" applyFill="1" applyBorder="1" applyAlignment="1">
      <alignment horizontal="center"/>
    </xf>
    <xf numFmtId="0" fontId="10" fillId="10" borderId="97" xfId="2" applyFont="1" applyFill="1" applyBorder="1" applyAlignment="1">
      <alignment horizontal="center"/>
    </xf>
    <xf numFmtId="0" fontId="10" fillId="10" borderId="99" xfId="2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" fontId="4" fillId="5" borderId="3" xfId="0" applyNumberFormat="1" applyFont="1" applyFill="1" applyBorder="1" applyAlignment="1">
      <alignment horizontal="center"/>
    </xf>
    <xf numFmtId="16" fontId="4" fillId="5" borderId="6" xfId="0" applyNumberFormat="1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5" fillId="9" borderId="100" xfId="2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6" borderId="15" xfId="0" applyFont="1" applyFill="1" applyBorder="1"/>
    <xf numFmtId="0" fontId="4" fillId="6" borderId="3" xfId="0" applyFont="1" applyFill="1" applyBorder="1" applyAlignment="1">
      <alignment horizontal="center" wrapText="1"/>
    </xf>
    <xf numFmtId="0" fontId="3" fillId="0" borderId="0" xfId="2"/>
    <xf numFmtId="0" fontId="5" fillId="6" borderId="97" xfId="2" applyFont="1" applyFill="1" applyBorder="1" applyAlignment="1">
      <alignment wrapText="1"/>
    </xf>
    <xf numFmtId="0" fontId="5" fillId="9" borderId="99" xfId="2" applyFont="1" applyFill="1" applyBorder="1" applyAlignment="1">
      <alignment horizontal="center" wrapText="1"/>
    </xf>
    <xf numFmtId="0" fontId="3" fillId="9" borderId="99" xfId="2" applyFill="1" applyBorder="1"/>
    <xf numFmtId="0" fontId="3" fillId="10" borderId="97" xfId="2" applyFill="1" applyBorder="1"/>
    <xf numFmtId="0" fontId="5" fillId="0" borderId="92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18" fillId="0" borderId="29" xfId="0" applyFont="1" applyBorder="1"/>
    <xf numFmtId="0" fontId="5" fillId="11" borderId="28" xfId="2" applyFont="1" applyFill="1" applyBorder="1" applyAlignment="1">
      <alignment horizontal="center" wrapText="1"/>
    </xf>
    <xf numFmtId="0" fontId="18" fillId="0" borderId="62" xfId="0" applyFont="1" applyBorder="1"/>
    <xf numFmtId="0" fontId="18" fillId="0" borderId="17" xfId="0" applyFont="1" applyBorder="1"/>
    <xf numFmtId="0" fontId="18" fillId="0" borderId="63" xfId="0" applyFont="1" applyBorder="1"/>
    <xf numFmtId="0" fontId="18" fillId="0" borderId="64" xfId="0" applyFont="1" applyBorder="1"/>
    <xf numFmtId="0" fontId="18" fillId="0" borderId="65" xfId="0" applyFont="1" applyBorder="1"/>
    <xf numFmtId="0" fontId="18" fillId="0" borderId="66" xfId="0" applyFont="1" applyBorder="1"/>
    <xf numFmtId="0" fontId="24" fillId="0" borderId="0" xfId="0" applyFont="1"/>
    <xf numFmtId="0" fontId="25" fillId="0" borderId="0" xfId="0" applyFont="1" applyAlignment="1">
      <alignment horizontal="left" vertical="center"/>
    </xf>
    <xf numFmtId="0" fontId="4" fillId="0" borderId="67" xfId="0" applyFont="1" applyBorder="1" applyAlignment="1">
      <alignment horizontal="center"/>
    </xf>
    <xf numFmtId="0" fontId="0" fillId="0" borderId="27" xfId="0" applyBorder="1"/>
    <xf numFmtId="0" fontId="4" fillId="6" borderId="98" xfId="0" applyFont="1" applyFill="1" applyBorder="1" applyAlignment="1">
      <alignment horizontal="center"/>
    </xf>
    <xf numFmtId="0" fontId="5" fillId="6" borderId="99" xfId="2" applyFont="1" applyFill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7" borderId="27" xfId="0" applyFont="1" applyFill="1" applyBorder="1" applyAlignment="1">
      <alignment horizontal="center"/>
    </xf>
    <xf numFmtId="0" fontId="4" fillId="0" borderId="45" xfId="0" applyFont="1" applyBorder="1" applyAlignment="1">
      <alignment horizontal="left"/>
    </xf>
    <xf numFmtId="0" fontId="4" fillId="0" borderId="69" xfId="0" applyFont="1" applyBorder="1" applyAlignment="1">
      <alignment horizontal="left"/>
    </xf>
    <xf numFmtId="16" fontId="4" fillId="0" borderId="70" xfId="0" applyNumberFormat="1" applyFont="1" applyBorder="1" applyAlignment="1">
      <alignment horizontal="center"/>
    </xf>
    <xf numFmtId="0" fontId="4" fillId="0" borderId="111" xfId="0" applyFont="1" applyBorder="1" applyAlignment="1">
      <alignment horizontal="left"/>
    </xf>
    <xf numFmtId="0" fontId="7" fillId="4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16" fontId="4" fillId="4" borderId="16" xfId="0" applyNumberFormat="1" applyFont="1" applyFill="1" applyBorder="1" applyAlignment="1">
      <alignment horizontal="center"/>
    </xf>
    <xf numFmtId="16" fontId="4" fillId="4" borderId="43" xfId="0" applyNumberFormat="1" applyFont="1" applyFill="1" applyBorder="1" applyAlignment="1">
      <alignment horizontal="center"/>
    </xf>
    <xf numFmtId="49" fontId="4" fillId="6" borderId="112" xfId="0" applyNumberFormat="1" applyFont="1" applyFill="1" applyBorder="1" applyAlignment="1">
      <alignment horizontal="center"/>
    </xf>
    <xf numFmtId="0" fontId="5" fillId="0" borderId="113" xfId="0" applyFont="1" applyBorder="1" applyAlignment="1">
      <alignment horizontal="center"/>
    </xf>
    <xf numFmtId="0" fontId="4" fillId="6" borderId="15" xfId="0" applyFont="1" applyFill="1" applyBorder="1" applyAlignment="1">
      <alignment horizontal="center" wrapText="1"/>
    </xf>
    <xf numFmtId="0" fontId="4" fillId="6" borderId="37" xfId="0" applyFont="1" applyFill="1" applyBorder="1" applyAlignment="1">
      <alignment horizontal="center"/>
    </xf>
    <xf numFmtId="0" fontId="0" fillId="0" borderId="71" xfId="0" applyBorder="1"/>
    <xf numFmtId="0" fontId="5" fillId="0" borderId="41" xfId="0" applyFont="1" applyBorder="1" applyAlignment="1">
      <alignment horizontal="center" shrinkToFit="1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26" fillId="0" borderId="100" xfId="0" applyFont="1" applyBorder="1" applyAlignment="1">
      <alignment horizontal="center"/>
    </xf>
    <xf numFmtId="0" fontId="13" fillId="0" borderId="114" xfId="0" applyFont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13" fillId="0" borderId="88" xfId="0" applyFont="1" applyBorder="1" applyAlignment="1">
      <alignment horizontal="center"/>
    </xf>
    <xf numFmtId="0" fontId="26" fillId="12" borderId="100" xfId="0" applyFont="1" applyFill="1" applyBorder="1" applyAlignment="1">
      <alignment horizontal="center"/>
    </xf>
    <xf numFmtId="0" fontId="5" fillId="12" borderId="97" xfId="0" applyFont="1" applyFill="1" applyBorder="1" applyAlignment="1">
      <alignment horizontal="center"/>
    </xf>
    <xf numFmtId="0" fontId="13" fillId="12" borderId="114" xfId="0" applyFont="1" applyFill="1" applyBorder="1" applyAlignment="1">
      <alignment horizontal="center"/>
    </xf>
    <xf numFmtId="0" fontId="5" fillId="12" borderId="115" xfId="0" applyFont="1" applyFill="1" applyBorder="1" applyAlignment="1">
      <alignment horizontal="center"/>
    </xf>
    <xf numFmtId="0" fontId="13" fillId="12" borderId="88" xfId="0" applyFont="1" applyFill="1" applyBorder="1" applyAlignment="1">
      <alignment horizontal="center"/>
    </xf>
    <xf numFmtId="0" fontId="4" fillId="12" borderId="100" xfId="0" applyFont="1" applyFill="1" applyBorder="1" applyAlignment="1">
      <alignment horizontal="center"/>
    </xf>
    <xf numFmtId="0" fontId="10" fillId="12" borderId="97" xfId="0" applyFont="1" applyFill="1" applyBorder="1" applyAlignment="1">
      <alignment horizontal="center"/>
    </xf>
    <xf numFmtId="0" fontId="10" fillId="12" borderId="99" xfId="0" applyFont="1" applyFill="1" applyBorder="1" applyAlignment="1">
      <alignment horizontal="center"/>
    </xf>
    <xf numFmtId="0" fontId="4" fillId="12" borderId="97" xfId="0" applyFont="1" applyFill="1" applyBorder="1" applyAlignment="1">
      <alignment horizontal="center"/>
    </xf>
    <xf numFmtId="0" fontId="4" fillId="12" borderId="99" xfId="0" applyFont="1" applyFill="1" applyBorder="1" applyAlignment="1">
      <alignment horizontal="center"/>
    </xf>
    <xf numFmtId="0" fontId="13" fillId="12" borderId="72" xfId="0" applyFont="1" applyFill="1" applyBorder="1" applyAlignment="1">
      <alignment horizontal="center"/>
    </xf>
    <xf numFmtId="0" fontId="4" fillId="12" borderId="104" xfId="0" applyFont="1" applyFill="1" applyBorder="1" applyAlignment="1">
      <alignment horizontal="center"/>
    </xf>
    <xf numFmtId="0" fontId="4" fillId="12" borderId="105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5" fillId="12" borderId="72" xfId="0" applyFont="1" applyFill="1" applyBorder="1" applyAlignment="1">
      <alignment horizontal="center"/>
    </xf>
    <xf numFmtId="0" fontId="4" fillId="12" borderId="55" xfId="0" applyFont="1" applyFill="1" applyBorder="1" applyAlignment="1">
      <alignment horizontal="center"/>
    </xf>
    <xf numFmtId="0" fontId="4" fillId="12" borderId="56" xfId="0" applyFont="1" applyFill="1" applyBorder="1" applyAlignment="1">
      <alignment horizontal="center"/>
    </xf>
    <xf numFmtId="0" fontId="4" fillId="0" borderId="73" xfId="0" applyFont="1" applyBorder="1" applyAlignment="1">
      <alignment horizontal="left"/>
    </xf>
    <xf numFmtId="0" fontId="5" fillId="11" borderId="45" xfId="0" applyFont="1" applyFill="1" applyBorder="1" applyAlignment="1">
      <alignment horizontal="center"/>
    </xf>
    <xf numFmtId="0" fontId="5" fillId="13" borderId="116" xfId="0" applyFont="1" applyFill="1" applyBorder="1" applyAlignment="1">
      <alignment horizontal="center"/>
    </xf>
    <xf numFmtId="0" fontId="5" fillId="12" borderId="107" xfId="2" applyFont="1" applyFill="1" applyBorder="1" applyAlignment="1">
      <alignment horizontal="center"/>
    </xf>
    <xf numFmtId="0" fontId="10" fillId="12" borderId="107" xfId="2" applyFont="1" applyFill="1" applyBorder="1" applyAlignment="1">
      <alignment horizontal="center"/>
    </xf>
    <xf numFmtId="0" fontId="10" fillId="12" borderId="108" xfId="2" applyFont="1" applyFill="1" applyBorder="1" applyAlignment="1">
      <alignment horizontal="center"/>
    </xf>
    <xf numFmtId="0" fontId="0" fillId="12" borderId="0" xfId="0" applyFill="1"/>
    <xf numFmtId="0" fontId="4" fillId="12" borderId="100" xfId="2" applyFont="1" applyFill="1" applyBorder="1" applyAlignment="1">
      <alignment horizontal="center"/>
    </xf>
    <xf numFmtId="0" fontId="5" fillId="12" borderId="97" xfId="2" applyFont="1" applyFill="1" applyBorder="1" applyAlignment="1">
      <alignment horizontal="center"/>
    </xf>
    <xf numFmtId="0" fontId="10" fillId="12" borderId="97" xfId="2" applyFont="1" applyFill="1" applyBorder="1" applyAlignment="1">
      <alignment horizontal="center"/>
    </xf>
    <xf numFmtId="0" fontId="10" fillId="12" borderId="99" xfId="2" applyFont="1" applyFill="1" applyBorder="1" applyAlignment="1">
      <alignment horizontal="center"/>
    </xf>
    <xf numFmtId="0" fontId="4" fillId="12" borderId="117" xfId="2" applyFont="1" applyFill="1" applyBorder="1" applyAlignment="1">
      <alignment horizontal="center"/>
    </xf>
    <xf numFmtId="0" fontId="4" fillId="12" borderId="118" xfId="2" applyFont="1" applyFill="1" applyBorder="1" applyAlignment="1">
      <alignment horizontal="center"/>
    </xf>
    <xf numFmtId="0" fontId="4" fillId="12" borderId="119" xfId="2" applyFont="1" applyFill="1" applyBorder="1" applyAlignment="1">
      <alignment horizontal="center"/>
    </xf>
    <xf numFmtId="0" fontId="4" fillId="12" borderId="14" xfId="2" applyFont="1" applyFill="1" applyBorder="1" applyAlignment="1">
      <alignment horizontal="center"/>
    </xf>
    <xf numFmtId="0" fontId="4" fillId="12" borderId="70" xfId="2" applyFont="1" applyFill="1" applyBorder="1" applyAlignment="1">
      <alignment horizontal="center"/>
    </xf>
    <xf numFmtId="0" fontId="5" fillId="12" borderId="106" xfId="0" applyFont="1" applyFill="1" applyBorder="1" applyAlignment="1">
      <alignment horizontal="center"/>
    </xf>
    <xf numFmtId="0" fontId="5" fillId="12" borderId="74" xfId="0" applyFont="1" applyFill="1" applyBorder="1" applyAlignment="1">
      <alignment horizontal="center"/>
    </xf>
    <xf numFmtId="0" fontId="5" fillId="12" borderId="75" xfId="0" applyFont="1" applyFill="1" applyBorder="1" applyAlignment="1">
      <alignment horizontal="center"/>
    </xf>
    <xf numFmtId="0" fontId="5" fillId="12" borderId="84" xfId="0" applyFont="1" applyFill="1" applyBorder="1" applyAlignment="1">
      <alignment horizontal="center" wrapText="1"/>
    </xf>
    <xf numFmtId="0" fontId="5" fillId="12" borderId="76" xfId="0" applyFont="1" applyFill="1" applyBorder="1" applyAlignment="1">
      <alignment horizontal="center" wrapText="1"/>
    </xf>
    <xf numFmtId="0" fontId="5" fillId="12" borderId="39" xfId="0" applyFont="1" applyFill="1" applyBorder="1" applyAlignment="1">
      <alignment horizontal="center"/>
    </xf>
    <xf numFmtId="0" fontId="22" fillId="12" borderId="30" xfId="0" applyFont="1" applyFill="1" applyBorder="1" applyAlignment="1">
      <alignment horizontal="center" wrapText="1"/>
    </xf>
    <xf numFmtId="0" fontId="5" fillId="12" borderId="75" xfId="0" applyFont="1" applyFill="1" applyBorder="1" applyAlignment="1">
      <alignment horizontal="center" wrapText="1"/>
    </xf>
    <xf numFmtId="0" fontId="5" fillId="13" borderId="120" xfId="0" applyFont="1" applyFill="1" applyBorder="1" applyAlignment="1">
      <alignment horizontal="center"/>
    </xf>
    <xf numFmtId="0" fontId="5" fillId="11" borderId="77" xfId="0" applyFont="1" applyFill="1" applyBorder="1" applyAlignment="1">
      <alignment horizontal="center"/>
    </xf>
    <xf numFmtId="0" fontId="5" fillId="13" borderId="78" xfId="0" applyFont="1" applyFill="1" applyBorder="1" applyAlignment="1">
      <alignment horizontal="center"/>
    </xf>
    <xf numFmtId="0" fontId="5" fillId="11" borderId="77" xfId="0" applyFont="1" applyFill="1" applyBorder="1" applyAlignment="1">
      <alignment horizontal="center" wrapText="1"/>
    </xf>
    <xf numFmtId="0" fontId="5" fillId="0" borderId="42" xfId="0" applyFont="1" applyBorder="1" applyAlignment="1">
      <alignment horizontal="center"/>
    </xf>
    <xf numFmtId="0" fontId="0" fillId="0" borderId="79" xfId="0" applyBorder="1"/>
    <xf numFmtId="0" fontId="5" fillId="6" borderId="121" xfId="0" applyFont="1" applyFill="1" applyBorder="1" applyAlignment="1">
      <alignment horizontal="center"/>
    </xf>
    <xf numFmtId="49" fontId="4" fillId="6" borderId="122" xfId="0" applyNumberFormat="1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123" xfId="0" applyFont="1" applyBorder="1" applyAlignment="1">
      <alignment horizontal="center"/>
    </xf>
    <xf numFmtId="0" fontId="5" fillId="13" borderId="80" xfId="0" applyFont="1" applyFill="1" applyBorder="1" applyAlignment="1">
      <alignment horizontal="center"/>
    </xf>
    <xf numFmtId="0" fontId="5" fillId="11" borderId="36" xfId="0" applyFont="1" applyFill="1" applyBorder="1" applyAlignment="1">
      <alignment horizontal="center"/>
    </xf>
    <xf numFmtId="49" fontId="4" fillId="0" borderId="124" xfId="0" applyNumberFormat="1" applyFont="1" applyBorder="1" applyAlignment="1">
      <alignment horizontal="center"/>
    </xf>
    <xf numFmtId="0" fontId="15" fillId="0" borderId="125" xfId="0" applyFont="1" applyBorder="1" applyAlignment="1">
      <alignment horizontal="center"/>
    </xf>
    <xf numFmtId="0" fontId="5" fillId="13" borderId="65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0" fillId="0" borderId="69" xfId="0" applyBorder="1"/>
    <xf numFmtId="0" fontId="0" fillId="0" borderId="41" xfId="0" applyBorder="1"/>
    <xf numFmtId="0" fontId="3" fillId="0" borderId="0" xfId="0" applyFont="1" applyAlignment="1">
      <alignment horizontal="right"/>
    </xf>
    <xf numFmtId="0" fontId="18" fillId="0" borderId="25" xfId="0" applyFont="1" applyBorder="1"/>
    <xf numFmtId="49" fontId="4" fillId="0" borderId="127" xfId="0" applyNumberFormat="1" applyFont="1" applyBorder="1" applyAlignment="1">
      <alignment horizontal="center"/>
    </xf>
    <xf numFmtId="0" fontId="5" fillId="6" borderId="122" xfId="0" applyFont="1" applyFill="1" applyBorder="1" applyAlignment="1">
      <alignment horizontal="left"/>
    </xf>
    <xf numFmtId="0" fontId="5" fillId="6" borderId="128" xfId="0" applyFont="1" applyFill="1" applyBorder="1" applyAlignment="1">
      <alignment horizontal="left"/>
    </xf>
    <xf numFmtId="0" fontId="5" fillId="9" borderId="100" xfId="2" applyFont="1" applyFill="1" applyBorder="1" applyAlignment="1">
      <alignment horizontal="center" wrapText="1"/>
    </xf>
    <xf numFmtId="0" fontId="4" fillId="0" borderId="29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0" fillId="0" borderId="40" xfId="0" applyBorder="1"/>
    <xf numFmtId="0" fontId="5" fillId="11" borderId="26" xfId="0" quotePrefix="1" applyFont="1" applyFill="1" applyBorder="1" applyAlignment="1">
      <alignment horizontal="center" wrapText="1"/>
    </xf>
    <xf numFmtId="0" fontId="4" fillId="7" borderId="82" xfId="0" applyFont="1" applyFill="1" applyBorder="1" applyAlignment="1">
      <alignment horizontal="center"/>
    </xf>
    <xf numFmtId="0" fontId="16" fillId="0" borderId="0" xfId="0" applyFont="1" applyAlignment="1">
      <alignment horizontal="left" vertical="center" indent="1"/>
    </xf>
    <xf numFmtId="0" fontId="5" fillId="0" borderId="70" xfId="0" applyFont="1" applyBorder="1" applyAlignment="1">
      <alignment horizontal="center"/>
    </xf>
    <xf numFmtId="0" fontId="0" fillId="0" borderId="63" xfId="0" applyBorder="1"/>
    <xf numFmtId="0" fontId="0" fillId="12" borderId="17" xfId="0" applyFill="1" applyBorder="1"/>
    <xf numFmtId="0" fontId="4" fillId="12" borderId="35" xfId="2" applyFont="1" applyFill="1" applyBorder="1" applyAlignment="1">
      <alignment horizontal="center"/>
    </xf>
    <xf numFmtId="0" fontId="4" fillId="12" borderId="130" xfId="2" applyFont="1" applyFill="1" applyBorder="1" applyAlignment="1">
      <alignment horizontal="center"/>
    </xf>
    <xf numFmtId="0" fontId="4" fillId="12" borderId="55" xfId="2" applyFont="1" applyFill="1" applyBorder="1" applyAlignment="1">
      <alignment horizontal="center"/>
    </xf>
    <xf numFmtId="0" fontId="4" fillId="12" borderId="83" xfId="2" applyFont="1" applyFill="1" applyBorder="1" applyAlignment="1">
      <alignment horizontal="center"/>
    </xf>
    <xf numFmtId="49" fontId="5" fillId="5" borderId="32" xfId="0" applyNumberFormat="1" applyFont="1" applyFill="1" applyBorder="1" applyAlignment="1">
      <alignment horizontal="center"/>
    </xf>
    <xf numFmtId="49" fontId="5" fillId="8" borderId="131" xfId="0" applyNumberFormat="1" applyFont="1" applyFill="1" applyBorder="1" applyAlignment="1">
      <alignment horizontal="center"/>
    </xf>
    <xf numFmtId="0" fontId="5" fillId="5" borderId="132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/>
    </xf>
    <xf numFmtId="0" fontId="5" fillId="5" borderId="8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6" borderId="70" xfId="0" applyFont="1" applyFill="1" applyBorder="1" applyAlignment="1">
      <alignment horizontal="center"/>
    </xf>
    <xf numFmtId="0" fontId="5" fillId="11" borderId="82" xfId="0" applyFont="1" applyFill="1" applyBorder="1" applyAlignment="1">
      <alignment horizontal="center"/>
    </xf>
    <xf numFmtId="0" fontId="3" fillId="0" borderId="25" xfId="0" applyFont="1" applyBorder="1"/>
    <xf numFmtId="0" fontId="4" fillId="6" borderId="81" xfId="0" applyFont="1" applyFill="1" applyBorder="1" applyAlignment="1">
      <alignment horizontal="center"/>
    </xf>
    <xf numFmtId="0" fontId="5" fillId="5" borderId="110" xfId="0" applyFont="1" applyFill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5" fillId="6" borderId="7" xfId="0" applyFont="1" applyFill="1" applyBorder="1" applyAlignment="1">
      <alignment horizontal="left"/>
    </xf>
    <xf numFmtId="0" fontId="4" fillId="0" borderId="45" xfId="0" applyFont="1" applyBorder="1" applyAlignment="1">
      <alignment horizontal="center"/>
    </xf>
    <xf numFmtId="0" fontId="4" fillId="0" borderId="133" xfId="0" applyFont="1" applyBorder="1" applyAlignment="1">
      <alignment horizontal="center"/>
    </xf>
    <xf numFmtId="0" fontId="0" fillId="0" borderId="134" xfId="0" applyBorder="1"/>
    <xf numFmtId="0" fontId="0" fillId="0" borderId="135" xfId="0" applyBorder="1"/>
    <xf numFmtId="0" fontId="5" fillId="14" borderId="38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" fontId="4" fillId="4" borderId="0" xfId="0" applyNumberFormat="1" applyFont="1" applyFill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16" fontId="4" fillId="4" borderId="18" xfId="0" applyNumberFormat="1" applyFont="1" applyFill="1" applyBorder="1" applyAlignment="1">
      <alignment horizontal="center"/>
    </xf>
    <xf numFmtId="16" fontId="4" fillId="4" borderId="136" xfId="0" applyNumberFormat="1" applyFont="1" applyFill="1" applyBorder="1" applyAlignment="1">
      <alignment horizontal="center"/>
    </xf>
    <xf numFmtId="0" fontId="4" fillId="12" borderId="137" xfId="2" applyFont="1" applyFill="1" applyBorder="1" applyAlignment="1">
      <alignment horizontal="center"/>
    </xf>
    <xf numFmtId="0" fontId="0" fillId="12" borderId="138" xfId="0" applyFill="1" applyBorder="1"/>
    <xf numFmtId="0" fontId="4" fillId="0" borderId="139" xfId="0" applyFont="1" applyBorder="1" applyAlignment="1">
      <alignment horizontal="center"/>
    </xf>
    <xf numFmtId="0" fontId="7" fillId="15" borderId="140" xfId="0" applyFont="1" applyFill="1" applyBorder="1" applyAlignment="1">
      <alignment horizontal="center"/>
    </xf>
    <xf numFmtId="0" fontId="5" fillId="15" borderId="140" xfId="0" applyFont="1" applyFill="1" applyBorder="1" applyAlignment="1">
      <alignment horizontal="center"/>
    </xf>
    <xf numFmtId="16" fontId="4" fillId="15" borderId="140" xfId="0" applyNumberFormat="1" applyFont="1" applyFill="1" applyBorder="1" applyAlignment="1">
      <alignment horizontal="center"/>
    </xf>
    <xf numFmtId="0" fontId="5" fillId="5" borderId="141" xfId="0" applyFont="1" applyFill="1" applyBorder="1" applyAlignment="1">
      <alignment horizontal="center"/>
    </xf>
    <xf numFmtId="0" fontId="3" fillId="0" borderId="142" xfId="0" applyFont="1" applyBorder="1"/>
    <xf numFmtId="0" fontId="0" fillId="0" borderId="138" xfId="0" applyBorder="1"/>
    <xf numFmtId="49" fontId="4" fillId="6" borderId="144" xfId="0" applyNumberFormat="1" applyFont="1" applyFill="1" applyBorder="1" applyAlignment="1">
      <alignment horizontal="center"/>
    </xf>
    <xf numFmtId="49" fontId="4" fillId="0" borderId="145" xfId="0" applyNumberFormat="1" applyFont="1" applyBorder="1" applyAlignment="1">
      <alignment horizontal="center"/>
    </xf>
    <xf numFmtId="49" fontId="4" fillId="0" borderId="146" xfId="0" applyNumberFormat="1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8" borderId="148" xfId="0" applyFont="1" applyFill="1" applyBorder="1" applyAlignment="1">
      <alignment horizontal="center"/>
    </xf>
    <xf numFmtId="0" fontId="15" fillId="0" borderId="133" xfId="0" applyFont="1" applyBorder="1" applyAlignment="1">
      <alignment horizontal="center"/>
    </xf>
    <xf numFmtId="0" fontId="5" fillId="8" borderId="149" xfId="0" applyFont="1" applyFill="1" applyBorder="1" applyAlignment="1">
      <alignment horizontal="center"/>
    </xf>
    <xf numFmtId="49" fontId="4" fillId="6" borderId="151" xfId="0" applyNumberFormat="1" applyFont="1" applyFill="1" applyBorder="1" applyAlignment="1">
      <alignment horizontal="center"/>
    </xf>
    <xf numFmtId="49" fontId="5" fillId="8" borderId="148" xfId="0" applyNumberFormat="1" applyFont="1" applyFill="1" applyBorder="1" applyAlignment="1">
      <alignment horizontal="center"/>
    </xf>
    <xf numFmtId="0" fontId="5" fillId="6" borderId="115" xfId="0" applyFont="1" applyFill="1" applyBorder="1" applyAlignment="1">
      <alignment horizontal="left"/>
    </xf>
    <xf numFmtId="0" fontId="5" fillId="6" borderId="152" xfId="0" applyFont="1" applyFill="1" applyBorder="1" applyAlignment="1">
      <alignment horizontal="left"/>
    </xf>
    <xf numFmtId="0" fontId="5" fillId="5" borderId="103" xfId="0" applyFont="1" applyFill="1" applyBorder="1" applyAlignment="1">
      <alignment horizontal="center"/>
    </xf>
    <xf numFmtId="0" fontId="4" fillId="0" borderId="153" xfId="0" applyFont="1" applyBorder="1" applyAlignment="1">
      <alignment horizontal="center"/>
    </xf>
    <xf numFmtId="0" fontId="5" fillId="14" borderId="154" xfId="0" applyFont="1" applyFill="1" applyBorder="1" applyAlignment="1">
      <alignment horizontal="center"/>
    </xf>
    <xf numFmtId="0" fontId="4" fillId="6" borderId="155" xfId="0" applyFont="1" applyFill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4" fillId="0" borderId="101" xfId="0" applyFont="1" applyBorder="1" applyAlignment="1">
      <alignment horizontal="center"/>
    </xf>
    <xf numFmtId="0" fontId="4" fillId="0" borderId="157" xfId="0" applyFont="1" applyBorder="1" applyAlignment="1">
      <alignment horizontal="center"/>
    </xf>
    <xf numFmtId="0" fontId="4" fillId="0" borderId="158" xfId="0" applyFont="1" applyBorder="1" applyAlignment="1">
      <alignment horizontal="center"/>
    </xf>
    <xf numFmtId="0" fontId="5" fillId="4" borderId="159" xfId="0" applyFont="1" applyFill="1" applyBorder="1" applyAlignment="1">
      <alignment horizontal="center"/>
    </xf>
    <xf numFmtId="0" fontId="5" fillId="4" borderId="160" xfId="0" applyFont="1" applyFill="1" applyBorder="1" applyAlignment="1">
      <alignment horizontal="center"/>
    </xf>
    <xf numFmtId="0" fontId="5" fillId="4" borderId="161" xfId="0" applyFont="1" applyFill="1" applyBorder="1" applyAlignment="1">
      <alignment horizontal="center"/>
    </xf>
    <xf numFmtId="0" fontId="5" fillId="4" borderId="162" xfId="0" applyFont="1" applyFill="1" applyBorder="1" applyAlignment="1">
      <alignment horizontal="center"/>
    </xf>
    <xf numFmtId="0" fontId="5" fillId="13" borderId="163" xfId="0" applyFont="1" applyFill="1" applyBorder="1" applyAlignment="1">
      <alignment horizontal="center"/>
    </xf>
    <xf numFmtId="0" fontId="18" fillId="0" borderId="0" xfId="0" applyFont="1" applyBorder="1"/>
    <xf numFmtId="0" fontId="5" fillId="11" borderId="70" xfId="0" applyFont="1" applyFill="1" applyBorder="1" applyAlignment="1">
      <alignment horizontal="center"/>
    </xf>
    <xf numFmtId="0" fontId="4" fillId="0" borderId="164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65" xfId="0" applyFont="1" applyBorder="1" applyAlignment="1">
      <alignment horizontal="center"/>
    </xf>
    <xf numFmtId="0" fontId="5" fillId="14" borderId="143" xfId="0" applyFont="1" applyFill="1" applyBorder="1" applyAlignment="1">
      <alignment horizontal="center"/>
    </xf>
    <xf numFmtId="0" fontId="5" fillId="11" borderId="150" xfId="0" applyFont="1" applyFill="1" applyBorder="1" applyAlignment="1">
      <alignment horizontal="center"/>
    </xf>
    <xf numFmtId="0" fontId="3" fillId="0" borderId="166" xfId="0" applyFont="1" applyBorder="1"/>
    <xf numFmtId="0" fontId="0" fillId="0" borderId="167" xfId="0" applyBorder="1"/>
    <xf numFmtId="0" fontId="27" fillId="0" borderId="0" xfId="0" applyFont="1"/>
    <xf numFmtId="0" fontId="5" fillId="8" borderId="168" xfId="0" applyFont="1" applyFill="1" applyBorder="1" applyAlignment="1">
      <alignment horizontal="center"/>
    </xf>
    <xf numFmtId="0" fontId="15" fillId="16" borderId="149" xfId="0" applyFont="1" applyFill="1" applyBorder="1" applyAlignment="1">
      <alignment horizontal="center"/>
    </xf>
    <xf numFmtId="0" fontId="5" fillId="16" borderId="161" xfId="0" applyFont="1" applyFill="1" applyBorder="1" applyAlignment="1">
      <alignment horizontal="center" vertical="center"/>
    </xf>
    <xf numFmtId="0" fontId="0" fillId="16" borderId="161" xfId="0" applyFill="1" applyBorder="1"/>
    <xf numFmtId="0" fontId="5" fillId="8" borderId="161" xfId="0" applyFont="1" applyFill="1" applyBorder="1" applyAlignment="1">
      <alignment horizontal="center"/>
    </xf>
    <xf numFmtId="49" fontId="4" fillId="14" borderId="169" xfId="0" applyNumberFormat="1" applyFont="1" applyFill="1" applyBorder="1" applyAlignment="1">
      <alignment horizontal="center"/>
    </xf>
    <xf numFmtId="0" fontId="4" fillId="17" borderId="129" xfId="0" applyFont="1" applyFill="1" applyBorder="1" applyAlignment="1">
      <alignment horizontal="left"/>
    </xf>
    <xf numFmtId="0" fontId="14" fillId="0" borderId="170" xfId="0" applyFont="1" applyBorder="1"/>
    <xf numFmtId="0" fontId="14" fillId="0" borderId="140" xfId="0" applyFont="1" applyBorder="1"/>
    <xf numFmtId="0" fontId="14" fillId="0" borderId="171" xfId="0" applyFont="1" applyBorder="1"/>
    <xf numFmtId="0" fontId="14" fillId="0" borderId="172" xfId="0" applyFont="1" applyBorder="1"/>
    <xf numFmtId="0" fontId="3" fillId="0" borderId="173" xfId="0" applyFont="1" applyBorder="1"/>
    <xf numFmtId="0" fontId="18" fillId="0" borderId="174" xfId="0" applyFont="1" applyBorder="1"/>
    <xf numFmtId="0" fontId="3" fillId="0" borderId="175" xfId="0" applyFont="1" applyBorder="1"/>
    <xf numFmtId="0" fontId="3" fillId="0" borderId="0" xfId="0" applyFont="1" applyBorder="1"/>
    <xf numFmtId="0" fontId="3" fillId="0" borderId="176" xfId="0" applyFont="1" applyBorder="1"/>
    <xf numFmtId="0" fontId="3" fillId="0" borderId="177" xfId="0" applyFont="1" applyBorder="1"/>
    <xf numFmtId="0" fontId="0" fillId="0" borderId="178" xfId="0" applyBorder="1"/>
    <xf numFmtId="0" fontId="18" fillId="0" borderId="179" xfId="0" applyFont="1" applyBorder="1"/>
    <xf numFmtId="0" fontId="4" fillId="6" borderId="114" xfId="2" applyFont="1" applyFill="1" applyBorder="1" applyAlignment="1">
      <alignment horizontal="center"/>
    </xf>
    <xf numFmtId="0" fontId="5" fillId="6" borderId="103" xfId="2" applyFont="1" applyFill="1" applyBorder="1" applyAlignment="1">
      <alignment horizontal="center"/>
    </xf>
    <xf numFmtId="0" fontId="5" fillId="12" borderId="181" xfId="2" applyFont="1" applyFill="1" applyBorder="1" applyAlignment="1">
      <alignment horizontal="center"/>
    </xf>
    <xf numFmtId="0" fontId="5" fillId="12" borderId="163" xfId="2" applyFont="1" applyFill="1" applyBorder="1" applyAlignment="1">
      <alignment horizontal="center" wrapText="1"/>
    </xf>
    <xf numFmtId="16" fontId="4" fillId="4" borderId="182" xfId="0" applyNumberFormat="1" applyFont="1" applyFill="1" applyBorder="1" applyAlignment="1">
      <alignment horizontal="center"/>
    </xf>
    <xf numFmtId="0" fontId="4" fillId="6" borderId="183" xfId="2" applyFont="1" applyFill="1" applyBorder="1" applyAlignment="1">
      <alignment horizontal="center"/>
    </xf>
    <xf numFmtId="0" fontId="4" fillId="6" borderId="184" xfId="2" applyFont="1" applyFill="1" applyBorder="1" applyAlignment="1">
      <alignment horizontal="center"/>
    </xf>
    <xf numFmtId="0" fontId="5" fillId="6" borderId="184" xfId="2" applyFont="1" applyFill="1" applyBorder="1" applyAlignment="1">
      <alignment horizontal="center"/>
    </xf>
    <xf numFmtId="0" fontId="5" fillId="6" borderId="120" xfId="2" applyFont="1" applyFill="1" applyBorder="1" applyAlignment="1">
      <alignment horizontal="center"/>
    </xf>
    <xf numFmtId="0" fontId="5" fillId="17" borderId="180" xfId="2" applyFont="1" applyFill="1" applyBorder="1" applyAlignment="1">
      <alignment horizontal="center" wrapText="1"/>
    </xf>
    <xf numFmtId="0" fontId="5" fillId="17" borderId="163" xfId="2" applyFont="1" applyFill="1" applyBorder="1" applyAlignment="1">
      <alignment horizontal="center" wrapText="1"/>
    </xf>
    <xf numFmtId="0" fontId="5" fillId="12" borderId="185" xfId="2" applyFont="1" applyFill="1" applyBorder="1" applyAlignment="1">
      <alignment horizontal="center"/>
    </xf>
    <xf numFmtId="0" fontId="5" fillId="12" borderId="186" xfId="2" applyFont="1" applyFill="1" applyBorder="1" applyAlignment="1">
      <alignment horizontal="center"/>
    </xf>
    <xf numFmtId="0" fontId="13" fillId="6" borderId="101" xfId="2" applyFont="1" applyFill="1" applyBorder="1" applyAlignment="1">
      <alignment horizontal="center"/>
    </xf>
    <xf numFmtId="0" fontId="4" fillId="6" borderId="114" xfId="2" applyFont="1" applyFill="1" applyBorder="1" applyAlignment="1">
      <alignment horizontal="left"/>
    </xf>
    <xf numFmtId="0" fontId="5" fillId="12" borderId="109" xfId="0" applyFont="1" applyFill="1" applyBorder="1" applyAlignment="1">
      <alignment horizontal="center" wrapText="1"/>
    </xf>
    <xf numFmtId="0" fontId="5" fillId="12" borderId="59" xfId="0" applyFont="1" applyFill="1" applyBorder="1" applyAlignment="1">
      <alignment horizontal="center" wrapText="1"/>
    </xf>
    <xf numFmtId="0" fontId="5" fillId="12" borderId="60" xfId="0" applyFont="1" applyFill="1" applyBorder="1" applyAlignment="1">
      <alignment horizontal="center"/>
    </xf>
    <xf numFmtId="0" fontId="22" fillId="12" borderId="6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49" fontId="1" fillId="0" borderId="73" xfId="0" applyNumberFormat="1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2" fillId="0" borderId="40" xfId="0" applyFont="1" applyBorder="1" applyAlignment="1"/>
    <xf numFmtId="0" fontId="3" fillId="0" borderId="40" xfId="0" applyFont="1" applyBorder="1" applyAlignment="1"/>
    <xf numFmtId="0" fontId="3" fillId="0" borderId="41" xfId="0" applyFont="1" applyBorder="1" applyAlignment="1"/>
    <xf numFmtId="49" fontId="9" fillId="0" borderId="29" xfId="0" applyNumberFormat="1" applyFont="1" applyBorder="1" applyAlignment="1">
      <alignment horizontal="left"/>
    </xf>
    <xf numFmtId="0" fontId="3" fillId="0" borderId="0" xfId="0" applyFont="1" applyAlignment="1"/>
    <xf numFmtId="49" fontId="1" fillId="0" borderId="40" xfId="0" applyNumberFormat="1" applyFont="1" applyBorder="1" applyAlignment="1">
      <alignment horizontal="left"/>
    </xf>
    <xf numFmtId="49" fontId="1" fillId="0" borderId="41" xfId="0" applyNumberFormat="1" applyFont="1" applyBorder="1" applyAlignment="1">
      <alignment horizontal="left"/>
    </xf>
    <xf numFmtId="49" fontId="1" fillId="0" borderId="73" xfId="2" applyNumberFormat="1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9" fillId="0" borderId="29" xfId="2" applyNumberFormat="1" applyFont="1" applyBorder="1" applyAlignment="1">
      <alignment horizontal="left"/>
    </xf>
    <xf numFmtId="0" fontId="3" fillId="0" borderId="0" xfId="2" applyAlignment="1"/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"/>
  <sheetViews>
    <sheetView topLeftCell="A37" zoomScaleNormal="100" workbookViewId="0">
      <selection activeCell="H58" sqref="H58:H62"/>
    </sheetView>
  </sheetViews>
  <sheetFormatPr defaultRowHeight="13.2" x14ac:dyDescent="0.25"/>
  <cols>
    <col min="1" max="1" width="4.44140625" bestFit="1" customWidth="1"/>
    <col min="2" max="2" width="5.5546875" bestFit="1" customWidth="1"/>
    <col min="3" max="3" width="8" style="55" customWidth="1"/>
    <col min="4" max="5" width="5.88671875" bestFit="1" customWidth="1"/>
    <col min="6" max="6" width="23.5546875" bestFit="1" customWidth="1"/>
    <col min="7" max="7" width="24.44140625" customWidth="1"/>
    <col min="8" max="8" width="22.5546875" customWidth="1"/>
    <col min="9" max="9" width="23.6640625" customWidth="1"/>
    <col min="10" max="10" width="23.5546875" customWidth="1"/>
    <col min="11" max="11" width="36.88671875" style="147" customWidth="1"/>
  </cols>
  <sheetData>
    <row r="1" spans="1:11" ht="15.6" x14ac:dyDescent="0.3">
      <c r="A1" s="460" t="s">
        <v>0</v>
      </c>
      <c r="B1" s="461"/>
      <c r="C1" s="461"/>
      <c r="D1" s="461"/>
      <c r="E1" s="462"/>
      <c r="F1" s="462"/>
      <c r="G1" s="462"/>
      <c r="H1" s="463"/>
      <c r="I1" s="463"/>
      <c r="J1" s="464"/>
    </row>
    <row r="2" spans="1:11" x14ac:dyDescent="0.25">
      <c r="A2" s="465" t="s">
        <v>1</v>
      </c>
      <c r="B2" s="466"/>
      <c r="C2" s="466"/>
      <c r="D2" s="466"/>
      <c r="E2" s="466"/>
      <c r="F2" s="135"/>
      <c r="G2" s="135"/>
      <c r="H2" s="135"/>
      <c r="I2" s="53"/>
      <c r="J2" s="146"/>
    </row>
    <row r="3" spans="1:11" ht="13.8" thickBot="1" x14ac:dyDescent="0.3">
      <c r="A3" s="1" t="s">
        <v>2</v>
      </c>
      <c r="B3" s="13" t="s">
        <v>3</v>
      </c>
      <c r="C3" s="14" t="s">
        <v>4</v>
      </c>
      <c r="D3" s="15" t="s">
        <v>5</v>
      </c>
      <c r="E3" s="15" t="s">
        <v>6</v>
      </c>
      <c r="F3" s="70" t="s">
        <v>7</v>
      </c>
      <c r="G3" s="73" t="s">
        <v>8</v>
      </c>
      <c r="H3" s="43" t="s">
        <v>9</v>
      </c>
      <c r="I3" s="69" t="s">
        <v>10</v>
      </c>
      <c r="J3" s="45" t="s">
        <v>11</v>
      </c>
    </row>
    <row r="4" spans="1:11" ht="21.6" thickTop="1" x14ac:dyDescent="0.25">
      <c r="A4" s="75">
        <v>2023</v>
      </c>
      <c r="B4" s="127">
        <v>36</v>
      </c>
      <c r="C4" s="85">
        <v>1</v>
      </c>
      <c r="D4" s="86">
        <v>45173</v>
      </c>
      <c r="E4" s="103">
        <v>45177</v>
      </c>
      <c r="F4" s="131" t="s">
        <v>12</v>
      </c>
      <c r="G4" s="4"/>
      <c r="H4" s="46"/>
      <c r="I4" s="132"/>
      <c r="J4" s="104" t="s">
        <v>13</v>
      </c>
    </row>
    <row r="5" spans="1:11" ht="15" customHeight="1" x14ac:dyDescent="0.25">
      <c r="A5" s="126"/>
      <c r="B5" s="127">
        <v>37</v>
      </c>
      <c r="C5" s="10">
        <v>2</v>
      </c>
      <c r="D5" s="11">
        <f t="shared" ref="D5:D18" si="0">SUM(D4+7)</f>
        <v>45180</v>
      </c>
      <c r="E5" s="12">
        <f>SUM(D5+4)</f>
        <v>45184</v>
      </c>
      <c r="F5" s="5"/>
      <c r="G5" s="71"/>
      <c r="H5" s="4"/>
      <c r="I5" s="33"/>
      <c r="J5" s="76"/>
    </row>
    <row r="6" spans="1:11" x14ac:dyDescent="0.25">
      <c r="A6" s="126"/>
      <c r="B6" s="6">
        <v>38</v>
      </c>
      <c r="C6" s="7">
        <v>3</v>
      </c>
      <c r="D6" s="8">
        <f t="shared" si="0"/>
        <v>45187</v>
      </c>
      <c r="E6" s="9">
        <f t="shared" ref="E6:E20" si="1">SUM(D6+4)</f>
        <v>45191</v>
      </c>
      <c r="F6" s="5"/>
      <c r="G6" s="135"/>
      <c r="H6" s="52" t="s">
        <v>14</v>
      </c>
      <c r="I6" s="3"/>
      <c r="J6" s="219"/>
    </row>
    <row r="7" spans="1:11" x14ac:dyDescent="0.25">
      <c r="A7" s="126"/>
      <c r="B7" s="6">
        <v>39</v>
      </c>
      <c r="C7" s="7">
        <v>4</v>
      </c>
      <c r="D7" s="8">
        <f t="shared" si="0"/>
        <v>45194</v>
      </c>
      <c r="E7" s="9">
        <f t="shared" si="1"/>
        <v>45198</v>
      </c>
      <c r="F7" s="2"/>
      <c r="G7" s="89"/>
      <c r="H7" s="93"/>
      <c r="I7" s="90"/>
      <c r="J7" s="91"/>
    </row>
    <row r="8" spans="1:11" x14ac:dyDescent="0.25">
      <c r="A8" s="126"/>
      <c r="B8" s="6">
        <v>40</v>
      </c>
      <c r="C8" s="7">
        <v>5</v>
      </c>
      <c r="D8" s="8">
        <f t="shared" si="0"/>
        <v>45201</v>
      </c>
      <c r="E8" s="20">
        <f t="shared" si="1"/>
        <v>45205</v>
      </c>
      <c r="F8" s="351"/>
      <c r="G8" s="394" t="s">
        <v>15</v>
      </c>
      <c r="H8" s="94"/>
      <c r="I8" s="95"/>
      <c r="J8" s="96"/>
    </row>
    <row r="9" spans="1:11" x14ac:dyDescent="0.25">
      <c r="A9" s="126"/>
      <c r="B9" s="6">
        <v>41</v>
      </c>
      <c r="C9" s="7">
        <v>6</v>
      </c>
      <c r="D9" s="8">
        <f t="shared" si="0"/>
        <v>45208</v>
      </c>
      <c r="E9" s="9">
        <f t="shared" si="1"/>
        <v>45212</v>
      </c>
      <c r="F9" s="68"/>
      <c r="G9" s="94"/>
      <c r="H9" s="94"/>
      <c r="I9" s="95"/>
      <c r="J9" s="96"/>
    </row>
    <row r="10" spans="1:11" x14ac:dyDescent="0.25">
      <c r="A10" s="126"/>
      <c r="B10" s="6">
        <v>42</v>
      </c>
      <c r="C10" s="7">
        <v>7</v>
      </c>
      <c r="D10" s="8">
        <f t="shared" si="0"/>
        <v>45215</v>
      </c>
      <c r="E10" s="9">
        <f t="shared" si="1"/>
        <v>45219</v>
      </c>
      <c r="F10" s="62"/>
      <c r="G10" s="94"/>
      <c r="H10" s="94"/>
      <c r="I10" s="95"/>
      <c r="J10" s="96"/>
    </row>
    <row r="11" spans="1:11" ht="13.8" thickBot="1" x14ac:dyDescent="0.3">
      <c r="A11" s="126"/>
      <c r="B11" s="6">
        <v>43</v>
      </c>
      <c r="C11" s="7">
        <v>8</v>
      </c>
      <c r="D11" s="8">
        <f t="shared" si="0"/>
        <v>45222</v>
      </c>
      <c r="E11" s="9">
        <f t="shared" si="1"/>
        <v>45226</v>
      </c>
      <c r="F11" s="56"/>
      <c r="G11" s="321" t="s">
        <v>16</v>
      </c>
      <c r="H11" s="321" t="s">
        <v>16</v>
      </c>
      <c r="I11" s="321" t="s">
        <v>16</v>
      </c>
      <c r="J11" s="288" t="s">
        <v>17</v>
      </c>
      <c r="K11" s="229"/>
    </row>
    <row r="12" spans="1:11" ht="14.4" x14ac:dyDescent="0.25">
      <c r="A12" s="126"/>
      <c r="B12" s="6">
        <v>44</v>
      </c>
      <c r="C12" s="7">
        <v>9</v>
      </c>
      <c r="D12" s="8">
        <f t="shared" si="0"/>
        <v>45229</v>
      </c>
      <c r="E12" s="9">
        <f t="shared" si="1"/>
        <v>45233</v>
      </c>
      <c r="F12" s="159"/>
      <c r="G12" s="128"/>
      <c r="H12" s="128"/>
      <c r="I12" s="239"/>
      <c r="J12" s="243"/>
      <c r="K12" s="238"/>
    </row>
    <row r="13" spans="1:11" ht="14.4" x14ac:dyDescent="0.25">
      <c r="A13" s="126"/>
      <c r="B13" s="6">
        <v>45</v>
      </c>
      <c r="C13" s="7">
        <v>10</v>
      </c>
      <c r="D13" s="8">
        <f t="shared" si="0"/>
        <v>45236</v>
      </c>
      <c r="E13" s="9">
        <f t="shared" si="1"/>
        <v>45240</v>
      </c>
      <c r="F13" s="37"/>
      <c r="G13" s="3"/>
      <c r="H13" s="135"/>
      <c r="I13" s="4"/>
      <c r="J13" s="219"/>
      <c r="K13" s="228"/>
    </row>
    <row r="14" spans="1:11" ht="14.4" x14ac:dyDescent="0.25">
      <c r="A14" s="126"/>
      <c r="B14" s="6">
        <v>46</v>
      </c>
      <c r="C14" s="7">
        <v>11</v>
      </c>
      <c r="D14" s="8">
        <f t="shared" si="0"/>
        <v>45243</v>
      </c>
      <c r="E14" s="9">
        <f t="shared" si="1"/>
        <v>45247</v>
      </c>
      <c r="F14" s="37"/>
      <c r="H14" s="52" t="s">
        <v>18</v>
      </c>
      <c r="J14" s="34"/>
      <c r="K14" s="228"/>
    </row>
    <row r="15" spans="1:11" x14ac:dyDescent="0.25">
      <c r="A15" s="126"/>
      <c r="B15" s="6">
        <v>47</v>
      </c>
      <c r="C15" s="7">
        <v>12</v>
      </c>
      <c r="D15" s="8">
        <f t="shared" si="0"/>
        <v>45250</v>
      </c>
      <c r="E15" s="9">
        <f t="shared" si="1"/>
        <v>45254</v>
      </c>
      <c r="F15" s="37"/>
      <c r="G15" s="92"/>
      <c r="H15" s="92"/>
      <c r="I15" s="92"/>
      <c r="J15" s="356"/>
    </row>
    <row r="16" spans="1:11" x14ac:dyDescent="0.25">
      <c r="A16" s="126"/>
      <c r="B16" s="6">
        <v>48</v>
      </c>
      <c r="C16" s="7">
        <v>13</v>
      </c>
      <c r="D16" s="8">
        <f t="shared" si="0"/>
        <v>45257</v>
      </c>
      <c r="E16" s="9">
        <f t="shared" si="1"/>
        <v>45261</v>
      </c>
      <c r="F16" s="37"/>
      <c r="G16" s="116"/>
      <c r="H16" s="90"/>
      <c r="I16" s="90"/>
      <c r="J16" s="91"/>
    </row>
    <row r="17" spans="1:14" x14ac:dyDescent="0.25">
      <c r="A17" s="126"/>
      <c r="B17" s="6">
        <v>49</v>
      </c>
      <c r="C17" s="7">
        <v>14</v>
      </c>
      <c r="D17" s="8">
        <f t="shared" si="0"/>
        <v>45264</v>
      </c>
      <c r="E17" s="9">
        <f t="shared" si="1"/>
        <v>45268</v>
      </c>
      <c r="F17" s="357"/>
      <c r="G17" s="116"/>
      <c r="H17" s="90"/>
      <c r="I17" s="90"/>
      <c r="J17" s="91"/>
    </row>
    <row r="18" spans="1:14" x14ac:dyDescent="0.25">
      <c r="A18" s="126"/>
      <c r="B18" s="6">
        <v>50</v>
      </c>
      <c r="C18" s="7">
        <v>15</v>
      </c>
      <c r="D18" s="8">
        <f t="shared" si="0"/>
        <v>45271</v>
      </c>
      <c r="E18" s="9">
        <f t="shared" si="1"/>
        <v>45275</v>
      </c>
      <c r="F18" s="357"/>
      <c r="G18" s="89"/>
      <c r="H18" s="89"/>
      <c r="I18" s="89"/>
      <c r="J18" s="358"/>
    </row>
    <row r="19" spans="1:14" ht="13.8" thickBot="1" x14ac:dyDescent="0.3">
      <c r="A19" s="126"/>
      <c r="B19" s="6">
        <v>51</v>
      </c>
      <c r="C19" s="7">
        <v>16</v>
      </c>
      <c r="D19" s="8">
        <f>SUM(D18+7)</f>
        <v>45278</v>
      </c>
      <c r="E19" s="9">
        <f t="shared" si="1"/>
        <v>45282</v>
      </c>
      <c r="F19" s="240"/>
      <c r="G19" s="321" t="s">
        <v>16</v>
      </c>
      <c r="H19" s="321" t="s">
        <v>16</v>
      </c>
      <c r="I19" s="321" t="s">
        <v>16</v>
      </c>
      <c r="J19" s="359" t="s">
        <v>19</v>
      </c>
    </row>
    <row r="20" spans="1:14" ht="13.8" thickBot="1" x14ac:dyDescent="0.3">
      <c r="A20" s="126"/>
      <c r="B20" s="78">
        <v>52</v>
      </c>
      <c r="C20" s="79">
        <v>17</v>
      </c>
      <c r="D20" s="80">
        <f>SUM(D19+7)</f>
        <v>45285</v>
      </c>
      <c r="E20" s="81">
        <f t="shared" si="1"/>
        <v>45289</v>
      </c>
      <c r="F20" s="303"/>
      <c r="G20" s="304"/>
      <c r="H20" s="304"/>
      <c r="I20" s="304"/>
      <c r="J20" s="305"/>
    </row>
    <row r="21" spans="1:14" ht="13.8" thickBot="1" x14ac:dyDescent="0.3">
      <c r="A21" s="227">
        <v>2024</v>
      </c>
      <c r="B21" s="78">
        <v>1</v>
      </c>
      <c r="C21" s="79">
        <f>SUM(C20+1)</f>
        <v>18</v>
      </c>
      <c r="D21" s="80">
        <f>SUM(D20+7)</f>
        <v>45292</v>
      </c>
      <c r="E21" s="81">
        <f t="shared" ref="E21:E55" si="2">SUM(D21+4)</f>
        <v>45296</v>
      </c>
      <c r="F21" s="102"/>
      <c r="G21" s="157"/>
      <c r="H21" s="158"/>
      <c r="I21" s="101"/>
      <c r="J21" s="289" t="s">
        <v>20</v>
      </c>
    </row>
    <row r="22" spans="1:14" x14ac:dyDescent="0.25">
      <c r="A22" s="37"/>
      <c r="B22" s="27">
        <v>2</v>
      </c>
      <c r="C22" s="28">
        <f>SUM(C21+1)</f>
        <v>19</v>
      </c>
      <c r="D22" s="11">
        <f t="shared" ref="D22:D55" si="3">SUM(D21+7)</f>
        <v>45299</v>
      </c>
      <c r="E22" s="12">
        <f t="shared" si="2"/>
        <v>45303</v>
      </c>
      <c r="F22" s="121"/>
      <c r="G22" s="122"/>
      <c r="H22" s="123"/>
      <c r="I22" s="123"/>
      <c r="J22" s="124"/>
      <c r="L22" s="237"/>
    </row>
    <row r="23" spans="1:14" x14ac:dyDescent="0.25">
      <c r="A23" s="2"/>
      <c r="B23" s="6">
        <f>SUM(B22+1)</f>
        <v>3</v>
      </c>
      <c r="C23" s="25">
        <f>SUM(C22+1)</f>
        <v>20</v>
      </c>
      <c r="D23" s="8">
        <f>SUM(D22+7)</f>
        <v>45306</v>
      </c>
      <c r="E23" s="9">
        <f t="shared" si="2"/>
        <v>45310</v>
      </c>
      <c r="F23" s="117"/>
      <c r="G23" s="118"/>
      <c r="H23" s="119"/>
      <c r="I23" s="119"/>
      <c r="J23" s="120"/>
      <c r="K23" s="150"/>
    </row>
    <row r="24" spans="1:14" x14ac:dyDescent="0.25">
      <c r="A24" s="2"/>
      <c r="B24" s="6">
        <f t="shared" ref="B24:B55" si="4">SUM(B23+1)</f>
        <v>4</v>
      </c>
      <c r="C24" s="25">
        <f t="shared" ref="C24:C55" si="5">SUM(C23+1)</f>
        <v>21</v>
      </c>
      <c r="D24" s="8">
        <f t="shared" si="3"/>
        <v>45313</v>
      </c>
      <c r="E24" s="20">
        <f t="shared" si="2"/>
        <v>45317</v>
      </c>
      <c r="F24" s="75"/>
      <c r="H24" s="10" t="s">
        <v>21</v>
      </c>
      <c r="J24" s="34"/>
    </row>
    <row r="25" spans="1:14" x14ac:dyDescent="0.25">
      <c r="A25" s="2"/>
      <c r="B25" s="6">
        <f t="shared" si="4"/>
        <v>5</v>
      </c>
      <c r="C25" s="25">
        <f t="shared" si="5"/>
        <v>22</v>
      </c>
      <c r="D25" s="8">
        <f t="shared" si="3"/>
        <v>45320</v>
      </c>
      <c r="E25" s="9">
        <f t="shared" si="2"/>
        <v>45324</v>
      </c>
      <c r="F25" s="360"/>
      <c r="G25" s="220"/>
      <c r="H25" s="220"/>
      <c r="I25" s="90"/>
      <c r="J25" s="91"/>
    </row>
    <row r="26" spans="1:14" x14ac:dyDescent="0.25">
      <c r="A26" s="2"/>
      <c r="B26" s="6">
        <f t="shared" si="4"/>
        <v>6</v>
      </c>
      <c r="C26" s="25">
        <f t="shared" si="5"/>
        <v>23</v>
      </c>
      <c r="D26" s="8">
        <f t="shared" si="3"/>
        <v>45327</v>
      </c>
      <c r="E26" s="9">
        <f t="shared" si="2"/>
        <v>45331</v>
      </c>
      <c r="F26" s="75"/>
      <c r="G26" s="100"/>
      <c r="H26" s="220"/>
      <c r="I26" s="92"/>
      <c r="J26" s="356"/>
    </row>
    <row r="27" spans="1:14" x14ac:dyDescent="0.25">
      <c r="A27" s="2"/>
      <c r="B27" s="6">
        <f t="shared" si="4"/>
        <v>7</v>
      </c>
      <c r="C27" s="25">
        <f t="shared" si="5"/>
        <v>24</v>
      </c>
      <c r="D27" s="11">
        <f t="shared" si="3"/>
        <v>45334</v>
      </c>
      <c r="E27" s="9">
        <f t="shared" si="2"/>
        <v>45338</v>
      </c>
      <c r="F27" s="2"/>
      <c r="G27" s="90"/>
      <c r="H27" s="88"/>
      <c r="I27" s="92"/>
      <c r="J27" s="356"/>
      <c r="L27" s="156"/>
    </row>
    <row r="28" spans="1:14" x14ac:dyDescent="0.25">
      <c r="A28" s="2"/>
      <c r="B28" s="6">
        <f t="shared" si="4"/>
        <v>8</v>
      </c>
      <c r="C28" s="25">
        <f t="shared" si="5"/>
        <v>25</v>
      </c>
      <c r="D28" s="11">
        <f t="shared" si="3"/>
        <v>45341</v>
      </c>
      <c r="E28" s="9">
        <f t="shared" si="2"/>
        <v>45345</v>
      </c>
      <c r="F28" s="2"/>
      <c r="G28" s="90"/>
      <c r="H28" s="257"/>
      <c r="I28" s="258"/>
      <c r="J28" s="361"/>
    </row>
    <row r="29" spans="1:14" x14ac:dyDescent="0.25">
      <c r="A29" s="2"/>
      <c r="B29" s="6">
        <f t="shared" si="4"/>
        <v>9</v>
      </c>
      <c r="C29" s="25">
        <f t="shared" si="5"/>
        <v>26</v>
      </c>
      <c r="D29" s="11">
        <f>SUM(D28+7)</f>
        <v>45348</v>
      </c>
      <c r="E29" s="9">
        <f t="shared" si="2"/>
        <v>45352</v>
      </c>
      <c r="F29" s="21"/>
      <c r="G29" s="391" t="s">
        <v>16</v>
      </c>
      <c r="H29" s="391" t="s">
        <v>16</v>
      </c>
      <c r="I29" s="391" t="s">
        <v>16</v>
      </c>
      <c r="J29" s="412" t="s">
        <v>22</v>
      </c>
    </row>
    <row r="30" spans="1:14" x14ac:dyDescent="0.25">
      <c r="A30" s="21"/>
      <c r="B30" s="78">
        <f t="shared" si="4"/>
        <v>10</v>
      </c>
      <c r="C30" s="79">
        <f t="shared" si="5"/>
        <v>27</v>
      </c>
      <c r="D30" s="67">
        <f t="shared" si="3"/>
        <v>45355</v>
      </c>
      <c r="E30" s="83">
        <f t="shared" si="2"/>
        <v>45359</v>
      </c>
      <c r="F30" s="406"/>
      <c r="G30" s="407"/>
      <c r="H30" s="408"/>
      <c r="I30" s="409"/>
      <c r="J30" s="410" t="s">
        <v>23</v>
      </c>
      <c r="K30" s="411"/>
    </row>
    <row r="31" spans="1:14" ht="14.4" x14ac:dyDescent="0.25">
      <c r="A31" s="72"/>
      <c r="B31" s="151">
        <f t="shared" si="4"/>
        <v>11</v>
      </c>
      <c r="C31" s="7">
        <f t="shared" si="5"/>
        <v>28</v>
      </c>
      <c r="D31" s="8">
        <f t="shared" si="3"/>
        <v>45362</v>
      </c>
      <c r="E31" s="20">
        <f t="shared" si="2"/>
        <v>45366</v>
      </c>
      <c r="F31" s="413"/>
      <c r="G31" s="404"/>
      <c r="H31" s="405"/>
      <c r="I31" s="414"/>
      <c r="J31" s="415"/>
      <c r="K31" s="228"/>
      <c r="N31" s="237"/>
    </row>
    <row r="32" spans="1:14" x14ac:dyDescent="0.25">
      <c r="A32" s="5"/>
      <c r="B32" s="6">
        <f t="shared" si="4"/>
        <v>12</v>
      </c>
      <c r="C32" s="25">
        <f t="shared" si="5"/>
        <v>29</v>
      </c>
      <c r="D32" s="8">
        <f t="shared" si="3"/>
        <v>45369</v>
      </c>
      <c r="E32" s="20">
        <f t="shared" si="2"/>
        <v>45373</v>
      </c>
      <c r="F32" s="383"/>
      <c r="G32" s="4"/>
      <c r="H32" s="52" t="s">
        <v>24</v>
      </c>
      <c r="I32" s="4"/>
      <c r="J32" s="384"/>
    </row>
    <row r="33" spans="1:14" x14ac:dyDescent="0.25">
      <c r="A33" s="2"/>
      <c r="B33" s="6">
        <f t="shared" si="4"/>
        <v>13</v>
      </c>
      <c r="C33" s="25">
        <f t="shared" si="5"/>
        <v>30</v>
      </c>
      <c r="D33" s="8">
        <f t="shared" si="3"/>
        <v>45376</v>
      </c>
      <c r="E33" s="20">
        <f t="shared" si="2"/>
        <v>45380</v>
      </c>
      <c r="F33" s="385"/>
      <c r="G33" s="135"/>
      <c r="J33" s="390" t="s">
        <v>25</v>
      </c>
      <c r="K33" s="389"/>
    </row>
    <row r="34" spans="1:14" x14ac:dyDescent="0.25">
      <c r="A34" s="2"/>
      <c r="B34" s="6">
        <f t="shared" ref="B34:B47" si="6">SUM(B33+1)</f>
        <v>14</v>
      </c>
      <c r="C34" s="25">
        <f t="shared" ref="C34:C47" si="7">SUM(C33+1)</f>
        <v>31</v>
      </c>
      <c r="D34" s="8">
        <f t="shared" ref="D34:D47" si="8">SUM(D33+7)</f>
        <v>45383</v>
      </c>
      <c r="E34" s="51">
        <f t="shared" si="2"/>
        <v>45387</v>
      </c>
      <c r="F34" s="390" t="s">
        <v>26</v>
      </c>
      <c r="G34" s="317"/>
      <c r="H34" s="161"/>
      <c r="I34" s="161"/>
      <c r="J34" s="416"/>
    </row>
    <row r="35" spans="1:14" x14ac:dyDescent="0.25">
      <c r="A35" s="2"/>
      <c r="B35" s="24">
        <f t="shared" si="6"/>
        <v>15</v>
      </c>
      <c r="C35" s="29">
        <f t="shared" si="7"/>
        <v>32</v>
      </c>
      <c r="D35" s="48">
        <f t="shared" si="8"/>
        <v>45390</v>
      </c>
      <c r="E35" s="51">
        <f t="shared" si="2"/>
        <v>45394</v>
      </c>
      <c r="F35" s="393"/>
      <c r="G35" s="161"/>
      <c r="H35" s="161"/>
      <c r="I35" s="161"/>
      <c r="J35" s="387"/>
    </row>
    <row r="36" spans="1:14" x14ac:dyDescent="0.25">
      <c r="A36" s="2"/>
      <c r="B36" s="49">
        <f t="shared" si="6"/>
        <v>16</v>
      </c>
      <c r="C36" s="38">
        <f t="shared" si="7"/>
        <v>33</v>
      </c>
      <c r="D36" s="50">
        <f t="shared" si="8"/>
        <v>45397</v>
      </c>
      <c r="E36" s="50">
        <f t="shared" si="2"/>
        <v>45401</v>
      </c>
      <c r="F36" s="386"/>
      <c r="G36" s="161"/>
      <c r="H36" s="161"/>
      <c r="I36" s="161"/>
      <c r="J36" s="387"/>
    </row>
    <row r="37" spans="1:14" x14ac:dyDescent="0.25">
      <c r="A37" s="2"/>
      <c r="B37" s="84">
        <f t="shared" si="6"/>
        <v>17</v>
      </c>
      <c r="C37" s="85">
        <f t="shared" si="7"/>
        <v>34</v>
      </c>
      <c r="D37" s="86">
        <f t="shared" si="8"/>
        <v>45404</v>
      </c>
      <c r="E37" s="87">
        <f t="shared" si="2"/>
        <v>45408</v>
      </c>
      <c r="F37" s="386"/>
      <c r="G37" s="318"/>
      <c r="H37" s="161"/>
      <c r="I37" s="161"/>
      <c r="J37" s="388"/>
    </row>
    <row r="38" spans="1:14" x14ac:dyDescent="0.25">
      <c r="A38" s="2"/>
      <c r="B38" s="84">
        <f t="shared" si="6"/>
        <v>18</v>
      </c>
      <c r="C38" s="85">
        <f t="shared" si="7"/>
        <v>35</v>
      </c>
      <c r="D38" s="86">
        <f t="shared" si="8"/>
        <v>45411</v>
      </c>
      <c r="E38" s="87">
        <f t="shared" si="2"/>
        <v>45415</v>
      </c>
      <c r="F38" s="426"/>
      <c r="G38" s="320" t="s">
        <v>16</v>
      </c>
      <c r="H38" s="320" t="s">
        <v>16</v>
      </c>
      <c r="I38" s="391" t="s">
        <v>16</v>
      </c>
      <c r="J38" s="417" t="s">
        <v>27</v>
      </c>
    </row>
    <row r="39" spans="1:14" x14ac:dyDescent="0.25">
      <c r="A39" s="2"/>
      <c r="B39" s="6">
        <f t="shared" si="6"/>
        <v>19</v>
      </c>
      <c r="C39" s="25">
        <f t="shared" si="7"/>
        <v>36</v>
      </c>
      <c r="D39" s="8">
        <f t="shared" si="8"/>
        <v>45418</v>
      </c>
      <c r="E39" s="20">
        <f t="shared" si="2"/>
        <v>45422</v>
      </c>
      <c r="F39" s="422"/>
      <c r="G39" s="423"/>
      <c r="H39" s="424"/>
      <c r="I39" s="425" t="s">
        <v>28</v>
      </c>
      <c r="J39" s="421" t="s">
        <v>29</v>
      </c>
    </row>
    <row r="40" spans="1:14" x14ac:dyDescent="0.25">
      <c r="A40" s="2"/>
      <c r="B40" s="6">
        <f t="shared" si="6"/>
        <v>20</v>
      </c>
      <c r="C40" s="25">
        <f t="shared" si="7"/>
        <v>37</v>
      </c>
      <c r="D40" s="8">
        <f t="shared" si="8"/>
        <v>45425</v>
      </c>
      <c r="E40" s="9">
        <f t="shared" si="2"/>
        <v>45429</v>
      </c>
      <c r="G40" s="325"/>
      <c r="I40" s="353"/>
      <c r="J40" s="354"/>
    </row>
    <row r="41" spans="1:14" x14ac:dyDescent="0.25">
      <c r="A41" s="2"/>
      <c r="B41" s="6">
        <f t="shared" si="6"/>
        <v>21</v>
      </c>
      <c r="C41" s="25">
        <f t="shared" si="7"/>
        <v>38</v>
      </c>
      <c r="D41" s="8">
        <f t="shared" si="8"/>
        <v>45432</v>
      </c>
      <c r="E41" s="20">
        <f t="shared" si="2"/>
        <v>45436</v>
      </c>
      <c r="F41" s="390" t="s">
        <v>30</v>
      </c>
      <c r="H41" s="52" t="s">
        <v>31</v>
      </c>
      <c r="J41" s="316"/>
    </row>
    <row r="42" spans="1:14" x14ac:dyDescent="0.25">
      <c r="A42" s="47"/>
      <c r="B42" s="6">
        <f t="shared" si="6"/>
        <v>22</v>
      </c>
      <c r="C42" s="25">
        <f t="shared" si="7"/>
        <v>39</v>
      </c>
      <c r="D42" s="8">
        <f t="shared" si="8"/>
        <v>45439</v>
      </c>
      <c r="E42" s="9">
        <f t="shared" si="2"/>
        <v>45443</v>
      </c>
      <c r="F42" s="355"/>
      <c r="J42" s="34"/>
    </row>
    <row r="43" spans="1:14" x14ac:dyDescent="0.25">
      <c r="A43" s="2"/>
      <c r="B43" s="6">
        <f t="shared" si="6"/>
        <v>23</v>
      </c>
      <c r="C43" s="25">
        <f t="shared" si="7"/>
        <v>40</v>
      </c>
      <c r="D43" s="8">
        <f t="shared" si="8"/>
        <v>45446</v>
      </c>
      <c r="E43" s="9">
        <f t="shared" si="2"/>
        <v>45450</v>
      </c>
      <c r="F43" s="160"/>
      <c r="G43" s="160"/>
      <c r="H43" s="161"/>
      <c r="I43" s="255"/>
      <c r="J43" s="324"/>
      <c r="K43" s="332"/>
    </row>
    <row r="44" spans="1:14" x14ac:dyDescent="0.25">
      <c r="A44" s="5"/>
      <c r="B44" s="6">
        <f t="shared" si="6"/>
        <v>24</v>
      </c>
      <c r="C44" s="25">
        <f t="shared" si="7"/>
        <v>41</v>
      </c>
      <c r="D44" s="8">
        <f t="shared" si="8"/>
        <v>45453</v>
      </c>
      <c r="E44" s="9">
        <f t="shared" si="2"/>
        <v>45457</v>
      </c>
      <c r="F44" s="161"/>
      <c r="G44" s="160"/>
      <c r="H44" s="161"/>
      <c r="I44" s="255"/>
      <c r="J44" s="34"/>
      <c r="K44" s="319"/>
      <c r="N44" s="237"/>
    </row>
    <row r="45" spans="1:14" x14ac:dyDescent="0.25">
      <c r="A45" s="2"/>
      <c r="B45" s="6">
        <f t="shared" si="6"/>
        <v>25</v>
      </c>
      <c r="C45" s="25">
        <f t="shared" si="7"/>
        <v>42</v>
      </c>
      <c r="D45" s="8">
        <f t="shared" si="8"/>
        <v>45460</v>
      </c>
      <c r="E45" s="9">
        <f t="shared" si="2"/>
        <v>45464</v>
      </c>
      <c r="F45" s="160"/>
      <c r="G45" s="160"/>
      <c r="H45" s="161"/>
      <c r="I45" s="255"/>
      <c r="J45" s="333"/>
    </row>
    <row r="46" spans="1:14" x14ac:dyDescent="0.25">
      <c r="A46" s="2"/>
      <c r="B46" s="6">
        <f t="shared" si="6"/>
        <v>26</v>
      </c>
      <c r="C46" s="25">
        <f t="shared" si="7"/>
        <v>43</v>
      </c>
      <c r="D46" s="8">
        <f t="shared" si="8"/>
        <v>45467</v>
      </c>
      <c r="E46" s="9">
        <f t="shared" si="2"/>
        <v>45471</v>
      </c>
      <c r="F46" s="255"/>
      <c r="G46" s="160"/>
      <c r="H46" s="161"/>
      <c r="I46" s="255"/>
      <c r="J46" s="34"/>
    </row>
    <row r="47" spans="1:14" ht="13.8" thickBot="1" x14ac:dyDescent="0.3">
      <c r="A47" s="2"/>
      <c r="B47" s="6">
        <f t="shared" si="6"/>
        <v>27</v>
      </c>
      <c r="C47" s="7">
        <f t="shared" si="7"/>
        <v>44</v>
      </c>
      <c r="D47" s="8">
        <f t="shared" si="8"/>
        <v>45474</v>
      </c>
      <c r="E47" s="9">
        <f t="shared" si="2"/>
        <v>45478</v>
      </c>
      <c r="F47" s="328"/>
      <c r="G47" s="321" t="s">
        <v>16</v>
      </c>
      <c r="H47" s="321" t="s">
        <v>16</v>
      </c>
      <c r="I47" s="321" t="s">
        <v>16</v>
      </c>
      <c r="J47" s="323" t="s">
        <v>32</v>
      </c>
    </row>
    <row r="48" spans="1:14" x14ac:dyDescent="0.25">
      <c r="A48" s="2"/>
      <c r="B48" s="78">
        <f t="shared" si="4"/>
        <v>28</v>
      </c>
      <c r="C48" s="79">
        <f t="shared" si="5"/>
        <v>45</v>
      </c>
      <c r="D48" s="80">
        <f t="shared" si="3"/>
        <v>45481</v>
      </c>
      <c r="E48" s="81">
        <f t="shared" si="2"/>
        <v>45485</v>
      </c>
      <c r="F48" s="293"/>
      <c r="G48" s="281"/>
      <c r="H48" s="326" t="s">
        <v>33</v>
      </c>
      <c r="I48" s="327"/>
      <c r="J48" s="289" t="s">
        <v>34</v>
      </c>
    </row>
    <row r="49" spans="1:14" x14ac:dyDescent="0.25">
      <c r="A49" s="2"/>
      <c r="B49" s="57">
        <f t="shared" si="4"/>
        <v>29</v>
      </c>
      <c r="C49" s="58">
        <f t="shared" si="5"/>
        <v>46</v>
      </c>
      <c r="D49" s="67">
        <f t="shared" si="3"/>
        <v>45488</v>
      </c>
      <c r="E49" s="82">
        <f t="shared" si="2"/>
        <v>45492</v>
      </c>
      <c r="F49" s="280"/>
      <c r="G49" s="281"/>
      <c r="H49" s="281"/>
      <c r="I49" s="281"/>
      <c r="J49" s="282"/>
    </row>
    <row r="50" spans="1:14" x14ac:dyDescent="0.25">
      <c r="A50" s="2"/>
      <c r="B50" s="57">
        <f t="shared" si="4"/>
        <v>30</v>
      </c>
      <c r="C50" s="58">
        <f t="shared" si="5"/>
        <v>47</v>
      </c>
      <c r="D50" s="67">
        <f t="shared" si="3"/>
        <v>45495</v>
      </c>
      <c r="E50" s="82">
        <f t="shared" si="2"/>
        <v>45499</v>
      </c>
      <c r="F50" s="280"/>
      <c r="G50" s="281"/>
      <c r="H50" s="281"/>
      <c r="I50" s="281"/>
      <c r="J50" s="282"/>
      <c r="N50" s="237"/>
    </row>
    <row r="51" spans="1:14" x14ac:dyDescent="0.25">
      <c r="A51" s="2"/>
      <c r="B51" s="78">
        <f t="shared" si="4"/>
        <v>31</v>
      </c>
      <c r="C51" s="79">
        <f t="shared" si="5"/>
        <v>48</v>
      </c>
      <c r="D51" s="80">
        <f t="shared" si="3"/>
        <v>45502</v>
      </c>
      <c r="E51" s="81">
        <f t="shared" si="2"/>
        <v>45506</v>
      </c>
      <c r="F51" s="280"/>
      <c r="G51" s="281"/>
      <c r="H51" s="281"/>
      <c r="I51" s="281"/>
      <c r="J51" s="282"/>
      <c r="K51" s="150"/>
    </row>
    <row r="52" spans="1:14" x14ac:dyDescent="0.25">
      <c r="A52" s="2"/>
      <c r="B52" s="78">
        <f t="shared" si="4"/>
        <v>32</v>
      </c>
      <c r="C52" s="79">
        <f t="shared" si="5"/>
        <v>49</v>
      </c>
      <c r="D52" s="67">
        <f t="shared" si="3"/>
        <v>45509</v>
      </c>
      <c r="E52" s="81">
        <f t="shared" si="2"/>
        <v>45513</v>
      </c>
      <c r="F52" s="280"/>
      <c r="G52" s="281"/>
      <c r="H52" s="281"/>
      <c r="I52" s="281"/>
      <c r="J52" s="282"/>
    </row>
    <row r="53" spans="1:14" x14ac:dyDescent="0.25">
      <c r="A53" s="21"/>
      <c r="B53" s="78">
        <f t="shared" si="4"/>
        <v>33</v>
      </c>
      <c r="C53" s="79">
        <f t="shared" si="5"/>
        <v>50</v>
      </c>
      <c r="D53" s="80">
        <f t="shared" si="3"/>
        <v>45516</v>
      </c>
      <c r="E53" s="81">
        <f t="shared" si="2"/>
        <v>45520</v>
      </c>
      <c r="F53" s="280"/>
      <c r="G53" s="281"/>
      <c r="H53" s="281"/>
      <c r="I53" s="281"/>
      <c r="J53" s="282"/>
    </row>
    <row r="54" spans="1:14" ht="13.8" thickBot="1" x14ac:dyDescent="0.3">
      <c r="A54" s="21"/>
      <c r="B54" s="78">
        <f t="shared" si="4"/>
        <v>34</v>
      </c>
      <c r="C54" s="79">
        <f t="shared" si="5"/>
        <v>51</v>
      </c>
      <c r="D54" s="67">
        <f t="shared" si="3"/>
        <v>45523</v>
      </c>
      <c r="E54" s="81">
        <f t="shared" si="2"/>
        <v>45527</v>
      </c>
      <c r="F54" s="283"/>
      <c r="G54" s="281"/>
      <c r="H54" s="281"/>
      <c r="I54" s="281"/>
      <c r="J54" s="282"/>
    </row>
    <row r="55" spans="1:14" ht="13.8" thickBot="1" x14ac:dyDescent="0.3">
      <c r="A55" s="21"/>
      <c r="B55" s="78">
        <f t="shared" si="4"/>
        <v>35</v>
      </c>
      <c r="C55" s="79">
        <f t="shared" si="5"/>
        <v>52</v>
      </c>
      <c r="D55" s="67">
        <f t="shared" si="3"/>
        <v>45530</v>
      </c>
      <c r="E55" s="81">
        <f t="shared" si="2"/>
        <v>45534</v>
      </c>
      <c r="F55" s="284"/>
      <c r="G55" s="285"/>
      <c r="H55" s="286"/>
      <c r="I55" s="285"/>
      <c r="J55" s="289" t="s">
        <v>35</v>
      </c>
    </row>
    <row r="56" spans="1:14" ht="13.8" thickBot="1" x14ac:dyDescent="0.3">
      <c r="A56" s="61"/>
    </row>
    <row r="57" spans="1:14" x14ac:dyDescent="0.25">
      <c r="D57" s="138" t="s">
        <v>36</v>
      </c>
      <c r="E57" s="133" t="s">
        <v>37</v>
      </c>
      <c r="F57" s="142"/>
      <c r="G57" s="134" t="s">
        <v>38</v>
      </c>
    </row>
    <row r="58" spans="1:14" x14ac:dyDescent="0.25">
      <c r="D58" s="152" t="s">
        <v>39</v>
      </c>
      <c r="E58" s="418" t="s">
        <v>40</v>
      </c>
      <c r="F58" s="419"/>
      <c r="G58" s="231"/>
      <c r="H58" t="s">
        <v>41</v>
      </c>
    </row>
    <row r="59" spans="1:14" x14ac:dyDescent="0.25">
      <c r="D59" s="139" t="s">
        <v>42</v>
      </c>
      <c r="E59" s="135" t="s">
        <v>43</v>
      </c>
      <c r="F59" s="144"/>
      <c r="G59" s="232"/>
      <c r="H59" t="s">
        <v>44</v>
      </c>
    </row>
    <row r="60" spans="1:14" x14ac:dyDescent="0.25">
      <c r="D60" s="140" t="s">
        <v>45</v>
      </c>
      <c r="E60" s="137" t="s">
        <v>46</v>
      </c>
      <c r="F60" s="143"/>
      <c r="G60" s="231"/>
      <c r="H60" s="420" t="s">
        <v>44</v>
      </c>
    </row>
    <row r="61" spans="1:14" x14ac:dyDescent="0.25">
      <c r="D61" s="140" t="s">
        <v>47</v>
      </c>
      <c r="E61" s="137" t="s">
        <v>48</v>
      </c>
      <c r="F61" s="143"/>
      <c r="G61" s="231"/>
      <c r="H61" t="s">
        <v>41</v>
      </c>
    </row>
    <row r="62" spans="1:14" ht="13.8" thickBot="1" x14ac:dyDescent="0.3">
      <c r="D62" s="141" t="s">
        <v>49</v>
      </c>
      <c r="E62" s="136" t="s">
        <v>50</v>
      </c>
      <c r="F62" s="145"/>
      <c r="G62" s="233"/>
      <c r="H62" t="s">
        <v>41</v>
      </c>
    </row>
    <row r="64" spans="1:14" x14ac:dyDescent="0.25">
      <c r="D64" s="147"/>
      <c r="E64" s="331"/>
      <c r="F64" s="147"/>
      <c r="G64" s="147"/>
      <c r="H64" s="147"/>
      <c r="I64" s="147"/>
      <c r="J64" s="147"/>
    </row>
    <row r="65" spans="5:6" x14ac:dyDescent="0.25">
      <c r="E65" s="331"/>
    </row>
    <row r="67" spans="5:6" ht="14.4" x14ac:dyDescent="0.25">
      <c r="F67" s="343"/>
    </row>
    <row r="68" spans="5:6" ht="14.4" x14ac:dyDescent="0.25">
      <c r="F68" s="343"/>
    </row>
    <row r="69" spans="5:6" ht="14.4" x14ac:dyDescent="0.25">
      <c r="F69" s="343"/>
    </row>
    <row r="70" spans="5:6" ht="14.4" x14ac:dyDescent="0.25">
      <c r="F70" s="343"/>
    </row>
    <row r="71" spans="5:6" ht="14.4" x14ac:dyDescent="0.25">
      <c r="F71" s="343"/>
    </row>
  </sheetData>
  <mergeCells count="2">
    <mergeCell ref="A1:J1"/>
    <mergeCell ref="A2:E2"/>
  </mergeCells>
  <phoneticPr fontId="11" type="noConversion"/>
  <pageMargins left="0.7" right="0.7" top="0.75" bottom="0.75" header="0.3" footer="0.3"/>
  <pageSetup paperSize="9" scale="4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5"/>
  <sheetViews>
    <sheetView topLeftCell="A49" zoomScaleNormal="100" workbookViewId="0">
      <selection activeCell="H36" sqref="H36"/>
    </sheetView>
  </sheetViews>
  <sheetFormatPr defaultRowHeight="13.2" x14ac:dyDescent="0.25"/>
  <cols>
    <col min="1" max="1" width="4.88671875" customWidth="1"/>
    <col min="2" max="2" width="5.5546875" bestFit="1" customWidth="1"/>
    <col min="3" max="3" width="8.88671875" bestFit="1" customWidth="1"/>
    <col min="4" max="4" width="9.44140625" customWidth="1"/>
    <col min="5" max="5" width="9.33203125" customWidth="1"/>
    <col min="6" max="6" width="23.33203125" customWidth="1"/>
    <col min="7" max="7" width="22.33203125" customWidth="1"/>
    <col min="8" max="8" width="24" bestFit="1" customWidth="1"/>
    <col min="9" max="9" width="23.6640625" customWidth="1"/>
    <col min="10" max="10" width="22.44140625" customWidth="1"/>
    <col min="11" max="11" width="24.6640625" style="147" customWidth="1"/>
    <col min="12" max="12" width="47.44140625" customWidth="1"/>
  </cols>
  <sheetData>
    <row r="1" spans="1:11" ht="15.6" x14ac:dyDescent="0.3">
      <c r="A1" s="460" t="s">
        <v>51</v>
      </c>
      <c r="B1" s="467"/>
      <c r="C1" s="467"/>
      <c r="D1" s="467"/>
      <c r="E1" s="467"/>
      <c r="F1" s="467"/>
      <c r="G1" s="467"/>
      <c r="H1" s="467"/>
      <c r="I1" s="467"/>
      <c r="J1" s="467"/>
    </row>
    <row r="2" spans="1:11" ht="13.8" thickBot="1" x14ac:dyDescent="0.3">
      <c r="A2" s="465" t="s">
        <v>1</v>
      </c>
      <c r="B2" s="466"/>
      <c r="C2" s="466"/>
      <c r="D2" s="466"/>
      <c r="E2" s="466"/>
      <c r="G2" s="54"/>
    </row>
    <row r="3" spans="1:11" ht="15.6" x14ac:dyDescent="0.3">
      <c r="A3" s="460" t="s">
        <v>52</v>
      </c>
      <c r="B3" s="467"/>
      <c r="C3" s="467"/>
      <c r="D3" s="467"/>
      <c r="E3" s="467"/>
      <c r="F3" s="467"/>
      <c r="G3" s="467"/>
      <c r="H3" s="467"/>
      <c r="I3" s="467"/>
      <c r="J3" s="468"/>
    </row>
    <row r="4" spans="1:11" x14ac:dyDescent="0.25">
      <c r="A4" s="465" t="s">
        <v>1</v>
      </c>
      <c r="B4" s="466"/>
      <c r="C4" s="466"/>
      <c r="D4" s="466"/>
      <c r="E4" s="466"/>
      <c r="G4" s="54"/>
      <c r="J4" s="34"/>
    </row>
    <row r="5" spans="1:11" x14ac:dyDescent="0.25">
      <c r="A5" s="1" t="s">
        <v>2</v>
      </c>
      <c r="B5" s="13" t="s">
        <v>3</v>
      </c>
      <c r="C5" s="14" t="s">
        <v>4</v>
      </c>
      <c r="D5" s="15" t="s">
        <v>5</v>
      </c>
      <c r="E5" s="15" t="s">
        <v>6</v>
      </c>
      <c r="F5" s="44" t="s">
        <v>7</v>
      </c>
      <c r="G5" s="43" t="s">
        <v>8</v>
      </c>
      <c r="H5" s="43" t="s">
        <v>9</v>
      </c>
      <c r="I5" s="43" t="s">
        <v>10</v>
      </c>
      <c r="J5" s="45" t="s">
        <v>11</v>
      </c>
    </row>
    <row r="6" spans="1:11" x14ac:dyDescent="0.25">
      <c r="A6" s="75">
        <v>2023</v>
      </c>
      <c r="B6" s="127">
        <v>36</v>
      </c>
      <c r="C6" s="85">
        <v>1</v>
      </c>
      <c r="D6" s="86">
        <v>45173</v>
      </c>
      <c r="E6" s="103">
        <v>45177</v>
      </c>
      <c r="F6" s="59" t="s">
        <v>53</v>
      </c>
      <c r="G6" s="46"/>
      <c r="H6" s="315" t="s">
        <v>54</v>
      </c>
      <c r="I6" s="259"/>
      <c r="J6" s="260" t="s">
        <v>13</v>
      </c>
    </row>
    <row r="7" spans="1:11" x14ac:dyDescent="0.25">
      <c r="A7" s="2"/>
      <c r="B7" s="6">
        <f t="shared" ref="B7:B22" si="0">SUM(B6+1)</f>
        <v>37</v>
      </c>
      <c r="C7" s="10">
        <v>2</v>
      </c>
      <c r="D7" s="11">
        <f t="shared" ref="D7:D57" si="1">SUM(D6+7)</f>
        <v>45180</v>
      </c>
      <c r="E7" s="12">
        <f t="shared" ref="E7:E57" si="2">SUM(D7+4)</f>
        <v>45184</v>
      </c>
      <c r="F7" s="5"/>
      <c r="G7" s="261"/>
      <c r="I7" s="262"/>
      <c r="J7" s="344"/>
    </row>
    <row r="8" spans="1:11" x14ac:dyDescent="0.25">
      <c r="A8" s="2"/>
      <c r="B8" s="6">
        <f t="shared" si="0"/>
        <v>38</v>
      </c>
      <c r="C8" s="7">
        <v>3</v>
      </c>
      <c r="D8" s="8">
        <f t="shared" si="1"/>
        <v>45187</v>
      </c>
      <c r="E8" s="9">
        <f t="shared" si="2"/>
        <v>45191</v>
      </c>
      <c r="F8" s="256"/>
      <c r="G8" s="35"/>
      <c r="I8" s="3"/>
      <c r="J8" s="344"/>
    </row>
    <row r="9" spans="1:11" x14ac:dyDescent="0.25">
      <c r="A9" s="2"/>
      <c r="B9" s="6">
        <f t="shared" si="0"/>
        <v>39</v>
      </c>
      <c r="C9" s="7">
        <v>4</v>
      </c>
      <c r="D9" s="8">
        <f t="shared" si="1"/>
        <v>45194</v>
      </c>
      <c r="E9" s="9">
        <f t="shared" si="2"/>
        <v>45198</v>
      </c>
      <c r="F9" s="335"/>
      <c r="G9" s="395"/>
      <c r="H9" s="97"/>
      <c r="I9" s="97"/>
      <c r="J9" s="344"/>
    </row>
    <row r="10" spans="1:11" ht="13.8" thickBot="1" x14ac:dyDescent="0.3">
      <c r="A10" s="2"/>
      <c r="B10" s="6">
        <f t="shared" si="0"/>
        <v>40</v>
      </c>
      <c r="C10" s="7">
        <v>5</v>
      </c>
      <c r="D10" s="8">
        <f t="shared" si="1"/>
        <v>45201</v>
      </c>
      <c r="E10" s="20">
        <f t="shared" si="2"/>
        <v>45205</v>
      </c>
      <c r="F10" s="335"/>
      <c r="G10" s="394" t="s">
        <v>15</v>
      </c>
      <c r="H10" s="90"/>
      <c r="I10" s="90"/>
      <c r="J10" s="344"/>
    </row>
    <row r="11" spans="1:11" x14ac:dyDescent="0.25">
      <c r="A11" s="2"/>
      <c r="B11" s="6">
        <f t="shared" si="0"/>
        <v>41</v>
      </c>
      <c r="C11" s="7">
        <v>6</v>
      </c>
      <c r="D11" s="8">
        <f t="shared" si="1"/>
        <v>45208</v>
      </c>
      <c r="E11" s="9">
        <f t="shared" si="2"/>
        <v>45212</v>
      </c>
      <c r="F11" s="335"/>
      <c r="G11" s="396"/>
      <c r="H11" s="163"/>
      <c r="I11" s="92"/>
      <c r="J11" s="98"/>
    </row>
    <row r="12" spans="1:11" ht="13.8" thickBot="1" x14ac:dyDescent="0.3">
      <c r="A12" s="2"/>
      <c r="B12" s="6">
        <f t="shared" si="0"/>
        <v>42</v>
      </c>
      <c r="C12" s="7">
        <v>7</v>
      </c>
      <c r="D12" s="8">
        <f t="shared" si="1"/>
        <v>45215</v>
      </c>
      <c r="E12" s="9">
        <f t="shared" si="2"/>
        <v>45219</v>
      </c>
      <c r="F12" s="335"/>
      <c r="G12" s="334"/>
      <c r="H12" s="163"/>
      <c r="I12" s="90"/>
      <c r="K12" s="229"/>
    </row>
    <row r="13" spans="1:11" ht="13.8" thickBot="1" x14ac:dyDescent="0.3">
      <c r="A13" s="2"/>
      <c r="B13" s="6">
        <f t="shared" si="0"/>
        <v>43</v>
      </c>
      <c r="C13" s="7">
        <v>8</v>
      </c>
      <c r="D13" s="8">
        <f t="shared" si="1"/>
        <v>45222</v>
      </c>
      <c r="E13" s="9">
        <f t="shared" si="2"/>
        <v>45226</v>
      </c>
      <c r="F13" s="329"/>
      <c r="G13" s="365" t="s">
        <v>16</v>
      </c>
      <c r="H13" s="365" t="s">
        <v>16</v>
      </c>
      <c r="I13" s="365" t="s">
        <v>16</v>
      </c>
      <c r="J13" s="314" t="s">
        <v>55</v>
      </c>
    </row>
    <row r="14" spans="1:11" x14ac:dyDescent="0.25">
      <c r="A14" s="2"/>
      <c r="B14" s="6">
        <f t="shared" si="0"/>
        <v>44</v>
      </c>
      <c r="C14" s="7">
        <v>9</v>
      </c>
      <c r="D14" s="8">
        <f t="shared" si="1"/>
        <v>45229</v>
      </c>
      <c r="E14" s="9">
        <f t="shared" si="2"/>
        <v>45233</v>
      </c>
      <c r="J14" s="330"/>
    </row>
    <row r="15" spans="1:11" x14ac:dyDescent="0.25">
      <c r="A15" s="2"/>
      <c r="B15" s="6">
        <f t="shared" si="0"/>
        <v>45</v>
      </c>
      <c r="C15" s="7">
        <v>10</v>
      </c>
      <c r="D15" s="8">
        <f t="shared" si="1"/>
        <v>45236</v>
      </c>
      <c r="E15" s="9">
        <f t="shared" si="2"/>
        <v>45240</v>
      </c>
      <c r="G15" s="262"/>
      <c r="H15" s="7" t="s">
        <v>56</v>
      </c>
      <c r="I15" s="262"/>
      <c r="J15" s="344"/>
    </row>
    <row r="16" spans="1:11" x14ac:dyDescent="0.25">
      <c r="A16" s="2"/>
      <c r="B16" s="6">
        <f t="shared" si="0"/>
        <v>46</v>
      </c>
      <c r="C16" s="7">
        <v>11</v>
      </c>
      <c r="D16" s="8">
        <f t="shared" si="1"/>
        <v>45243</v>
      </c>
      <c r="E16" s="9">
        <f t="shared" si="2"/>
        <v>45247</v>
      </c>
      <c r="F16" s="256"/>
      <c r="J16" s="344"/>
    </row>
    <row r="17" spans="1:11" x14ac:dyDescent="0.25">
      <c r="A17" s="2"/>
      <c r="B17" s="6">
        <f t="shared" si="0"/>
        <v>47</v>
      </c>
      <c r="C17" s="7">
        <v>12</v>
      </c>
      <c r="D17" s="8">
        <f t="shared" si="1"/>
        <v>45250</v>
      </c>
      <c r="E17" s="9">
        <f t="shared" si="2"/>
        <v>45254</v>
      </c>
      <c r="F17" s="89"/>
      <c r="G17" s="89"/>
      <c r="H17" s="89"/>
      <c r="I17" s="89"/>
      <c r="J17" s="344"/>
    </row>
    <row r="18" spans="1:11" x14ac:dyDescent="0.25">
      <c r="A18" s="2"/>
      <c r="B18" s="6">
        <f t="shared" si="0"/>
        <v>48</v>
      </c>
      <c r="C18" s="7">
        <v>13</v>
      </c>
      <c r="D18" s="8">
        <f t="shared" si="1"/>
        <v>45257</v>
      </c>
      <c r="E18" s="9">
        <f t="shared" si="2"/>
        <v>45261</v>
      </c>
      <c r="F18" s="241"/>
      <c r="G18" s="241"/>
      <c r="H18" s="241"/>
      <c r="I18" s="241"/>
      <c r="J18" s="344"/>
    </row>
    <row r="19" spans="1:11" x14ac:dyDescent="0.25">
      <c r="A19" s="2"/>
      <c r="B19" s="6">
        <f t="shared" si="0"/>
        <v>49</v>
      </c>
      <c r="C19" s="7">
        <v>14</v>
      </c>
      <c r="D19" s="8">
        <f t="shared" si="1"/>
        <v>45264</v>
      </c>
      <c r="E19" s="9">
        <f t="shared" si="2"/>
        <v>45268</v>
      </c>
      <c r="F19" s="164"/>
      <c r="G19" s="164"/>
      <c r="H19" s="164"/>
      <c r="I19" s="164"/>
      <c r="J19" s="344"/>
    </row>
    <row r="20" spans="1:11" ht="13.8" thickBot="1" x14ac:dyDescent="0.3">
      <c r="A20" s="2"/>
      <c r="B20" s="6">
        <f t="shared" si="0"/>
        <v>50</v>
      </c>
      <c r="C20" s="7">
        <v>15</v>
      </c>
      <c r="D20" s="8">
        <f t="shared" si="1"/>
        <v>45271</v>
      </c>
      <c r="E20" s="9">
        <f t="shared" si="2"/>
        <v>45275</v>
      </c>
      <c r="F20" s="164"/>
      <c r="G20" s="164"/>
      <c r="H20" s="164"/>
      <c r="I20" s="164"/>
      <c r="J20" s="345"/>
    </row>
    <row r="21" spans="1:11" ht="13.8" thickBot="1" x14ac:dyDescent="0.3">
      <c r="A21" s="2"/>
      <c r="B21" s="26">
        <f t="shared" si="0"/>
        <v>51</v>
      </c>
      <c r="C21" s="19">
        <v>16</v>
      </c>
      <c r="D21" s="22">
        <f t="shared" si="1"/>
        <v>45278</v>
      </c>
      <c r="E21" s="23">
        <f t="shared" si="2"/>
        <v>45282</v>
      </c>
      <c r="G21" s="365" t="s">
        <v>16</v>
      </c>
      <c r="H21" s="365" t="s">
        <v>16</v>
      </c>
      <c r="I21" s="365" t="s">
        <v>16</v>
      </c>
      <c r="J21" s="312" t="s">
        <v>57</v>
      </c>
    </row>
    <row r="22" spans="1:11" ht="13.8" thickBot="1" x14ac:dyDescent="0.3">
      <c r="A22" s="2"/>
      <c r="B22" s="39">
        <f t="shared" si="0"/>
        <v>52</v>
      </c>
      <c r="C22" s="40">
        <v>17</v>
      </c>
      <c r="D22" s="41">
        <f t="shared" si="1"/>
        <v>45285</v>
      </c>
      <c r="E22" s="42">
        <f t="shared" si="2"/>
        <v>45289</v>
      </c>
      <c r="F22" s="306"/>
      <c r="G22" s="307"/>
      <c r="H22" s="308"/>
      <c r="I22" s="309"/>
      <c r="J22" s="310"/>
    </row>
    <row r="23" spans="1:11" ht="13.8" thickBot="1" x14ac:dyDescent="0.3">
      <c r="A23" s="17">
        <v>2024</v>
      </c>
      <c r="B23" s="63">
        <v>1</v>
      </c>
      <c r="C23" s="64">
        <f t="shared" ref="C23:C51" si="3">SUM(C22+1)</f>
        <v>18</v>
      </c>
      <c r="D23" s="65">
        <f t="shared" si="1"/>
        <v>45292</v>
      </c>
      <c r="E23" s="66">
        <f t="shared" si="2"/>
        <v>45296</v>
      </c>
      <c r="F23" s="455"/>
      <c r="G23" s="456"/>
      <c r="H23" s="457"/>
      <c r="I23" s="458"/>
      <c r="J23" s="313" t="s">
        <v>58</v>
      </c>
    </row>
    <row r="24" spans="1:11" ht="13.8" thickBot="1" x14ac:dyDescent="0.3">
      <c r="A24" s="75"/>
      <c r="B24" s="27">
        <v>2</v>
      </c>
      <c r="C24" s="28">
        <f t="shared" si="3"/>
        <v>19</v>
      </c>
      <c r="D24" s="11">
        <f t="shared" si="1"/>
        <v>45299</v>
      </c>
      <c r="E24" s="12">
        <f t="shared" si="2"/>
        <v>45303</v>
      </c>
      <c r="F24" s="287" t="s">
        <v>59</v>
      </c>
      <c r="G24" s="125" t="s">
        <v>59</v>
      </c>
      <c r="H24" s="125" t="s">
        <v>59</v>
      </c>
      <c r="I24" s="338" t="s">
        <v>59</v>
      </c>
      <c r="J24" s="339" t="s">
        <v>59</v>
      </c>
    </row>
    <row r="25" spans="1:11" ht="13.8" thickBot="1" x14ac:dyDescent="0.3">
      <c r="A25" s="75"/>
      <c r="B25" s="6">
        <f t="shared" ref="B25:B57" si="4">SUM(B24+1)</f>
        <v>3</v>
      </c>
      <c r="C25" s="25">
        <f t="shared" si="3"/>
        <v>20</v>
      </c>
      <c r="D25" s="8">
        <f t="shared" si="1"/>
        <v>45306</v>
      </c>
      <c r="E25" s="9">
        <f t="shared" si="2"/>
        <v>45310</v>
      </c>
      <c r="F25" s="248" t="s">
        <v>59</v>
      </c>
      <c r="G25" s="247" t="s">
        <v>59</v>
      </c>
      <c r="H25" s="427"/>
      <c r="I25" s="337"/>
      <c r="J25" s="339"/>
    </row>
    <row r="26" spans="1:11" x14ac:dyDescent="0.25">
      <c r="A26" s="2"/>
      <c r="B26" s="6">
        <f t="shared" si="4"/>
        <v>4</v>
      </c>
      <c r="C26" s="25">
        <f t="shared" si="3"/>
        <v>21</v>
      </c>
      <c r="D26" s="8">
        <f t="shared" si="1"/>
        <v>45313</v>
      </c>
      <c r="E26" s="9">
        <f t="shared" si="2"/>
        <v>45317</v>
      </c>
      <c r="F26" s="74"/>
      <c r="G26" s="36"/>
      <c r="H26" s="128"/>
      <c r="I26" s="35"/>
      <c r="J26" s="77"/>
    </row>
    <row r="27" spans="1:11" x14ac:dyDescent="0.25">
      <c r="A27" s="2"/>
      <c r="B27" s="6">
        <f t="shared" si="4"/>
        <v>5</v>
      </c>
      <c r="C27" s="25">
        <f t="shared" si="3"/>
        <v>22</v>
      </c>
      <c r="D27" s="8">
        <f t="shared" si="1"/>
        <v>45320</v>
      </c>
      <c r="E27" s="9">
        <f t="shared" si="2"/>
        <v>45324</v>
      </c>
      <c r="F27" s="217"/>
      <c r="G27" s="18"/>
      <c r="H27" s="3"/>
      <c r="I27" s="3"/>
      <c r="J27" s="16"/>
    </row>
    <row r="28" spans="1:11" x14ac:dyDescent="0.25">
      <c r="A28" s="2"/>
      <c r="B28" s="6">
        <f t="shared" si="4"/>
        <v>6</v>
      </c>
      <c r="C28" s="25">
        <f t="shared" si="3"/>
        <v>23</v>
      </c>
      <c r="D28" s="8">
        <f t="shared" si="1"/>
        <v>45327</v>
      </c>
      <c r="E28" s="9">
        <f t="shared" si="2"/>
        <v>45331</v>
      </c>
      <c r="F28" s="37"/>
      <c r="K28" s="229"/>
    </row>
    <row r="29" spans="1:11" x14ac:dyDescent="0.25">
      <c r="A29" s="2"/>
      <c r="B29" s="6">
        <f t="shared" si="4"/>
        <v>7</v>
      </c>
      <c r="C29" s="25">
        <f t="shared" si="3"/>
        <v>24</v>
      </c>
      <c r="D29" s="8">
        <f t="shared" si="1"/>
        <v>45334</v>
      </c>
      <c r="E29" s="9">
        <f t="shared" si="2"/>
        <v>45338</v>
      </c>
      <c r="F29" s="459"/>
      <c r="G29" s="92"/>
      <c r="H29" s="92" t="s">
        <v>60</v>
      </c>
      <c r="I29" s="92"/>
      <c r="J29" s="356"/>
    </row>
    <row r="30" spans="1:11" x14ac:dyDescent="0.25">
      <c r="A30" s="2"/>
      <c r="B30" s="6">
        <f t="shared" si="4"/>
        <v>8</v>
      </c>
      <c r="C30" s="25">
        <f t="shared" si="3"/>
        <v>25</v>
      </c>
      <c r="D30" s="11">
        <f t="shared" si="1"/>
        <v>45341</v>
      </c>
      <c r="E30" s="9">
        <f t="shared" si="2"/>
        <v>45345</v>
      </c>
      <c r="G30" s="116"/>
      <c r="H30" s="116"/>
      <c r="I30" s="92"/>
      <c r="J30" s="364"/>
    </row>
    <row r="31" spans="1:11" x14ac:dyDescent="0.25">
      <c r="A31" s="2"/>
      <c r="B31" s="6">
        <f t="shared" si="4"/>
        <v>9</v>
      </c>
      <c r="C31" s="25">
        <f t="shared" si="3"/>
        <v>26</v>
      </c>
      <c r="D31" s="11">
        <f t="shared" si="1"/>
        <v>45348</v>
      </c>
      <c r="E31" s="9">
        <f t="shared" si="2"/>
        <v>45352</v>
      </c>
      <c r="G31" s="90"/>
      <c r="H31" s="90"/>
      <c r="I31" s="92"/>
      <c r="J31" s="91"/>
    </row>
    <row r="32" spans="1:11" x14ac:dyDescent="0.25">
      <c r="A32" s="2"/>
      <c r="B32" s="6">
        <f t="shared" si="4"/>
        <v>10</v>
      </c>
      <c r="C32" s="7">
        <f t="shared" si="3"/>
        <v>27</v>
      </c>
      <c r="D32" s="11">
        <f t="shared" si="1"/>
        <v>45355</v>
      </c>
      <c r="E32" s="9">
        <f t="shared" si="2"/>
        <v>45359</v>
      </c>
      <c r="G32" s="221"/>
      <c r="H32" s="221"/>
      <c r="I32" s="221"/>
      <c r="J32" s="91"/>
    </row>
    <row r="33" spans="1:11" x14ac:dyDescent="0.25">
      <c r="A33" s="2"/>
      <c r="B33" s="6">
        <f t="shared" si="4"/>
        <v>11</v>
      </c>
      <c r="C33" s="25">
        <f t="shared" si="3"/>
        <v>28</v>
      </c>
      <c r="D33" s="11">
        <f t="shared" si="1"/>
        <v>45362</v>
      </c>
      <c r="E33" s="9">
        <f t="shared" si="2"/>
        <v>45366</v>
      </c>
      <c r="F33" s="366" t="s">
        <v>16</v>
      </c>
      <c r="G33" s="366" t="s">
        <v>16</v>
      </c>
      <c r="H33" s="366" t="s">
        <v>16</v>
      </c>
      <c r="I33" s="341" t="s">
        <v>61</v>
      </c>
      <c r="J33" s="342"/>
    </row>
    <row r="34" spans="1:11" x14ac:dyDescent="0.25">
      <c r="A34" s="2"/>
      <c r="B34" s="6">
        <f t="shared" si="4"/>
        <v>12</v>
      </c>
      <c r="C34" s="25">
        <f t="shared" si="3"/>
        <v>29</v>
      </c>
      <c r="D34" s="8">
        <f t="shared" si="1"/>
        <v>45369</v>
      </c>
      <c r="E34" s="9">
        <f t="shared" si="2"/>
        <v>45373</v>
      </c>
      <c r="F34" s="246"/>
      <c r="G34" s="311" t="s">
        <v>62</v>
      </c>
      <c r="H34" s="367"/>
      <c r="I34" s="368"/>
      <c r="J34" s="34"/>
    </row>
    <row r="35" spans="1:11" x14ac:dyDescent="0.25">
      <c r="A35" s="2"/>
      <c r="B35" s="6">
        <f t="shared" si="4"/>
        <v>13</v>
      </c>
      <c r="C35" s="7">
        <f t="shared" si="3"/>
        <v>30</v>
      </c>
      <c r="D35" s="8">
        <f t="shared" si="1"/>
        <v>45376</v>
      </c>
      <c r="E35" s="9">
        <f t="shared" si="2"/>
        <v>45380</v>
      </c>
      <c r="G35" s="340"/>
      <c r="H35" s="38" t="s">
        <v>63</v>
      </c>
      <c r="J35" s="390" t="s">
        <v>25</v>
      </c>
    </row>
    <row r="36" spans="1:11" x14ac:dyDescent="0.25">
      <c r="A36" s="2"/>
      <c r="B36" s="6">
        <f t="shared" si="4"/>
        <v>14</v>
      </c>
      <c r="C36" s="25">
        <f t="shared" si="3"/>
        <v>31</v>
      </c>
      <c r="D36" s="8">
        <f t="shared" si="1"/>
        <v>45383</v>
      </c>
      <c r="E36" s="20">
        <f t="shared" si="2"/>
        <v>45387</v>
      </c>
      <c r="F36" s="390" t="s">
        <v>26</v>
      </c>
      <c r="G36" s="398"/>
      <c r="H36" s="245"/>
      <c r="I36" s="245"/>
      <c r="J36" s="397"/>
    </row>
    <row r="37" spans="1:11" x14ac:dyDescent="0.25">
      <c r="A37" s="2"/>
      <c r="B37" s="6">
        <f t="shared" si="4"/>
        <v>15</v>
      </c>
      <c r="C37" s="25">
        <f t="shared" si="3"/>
        <v>32</v>
      </c>
      <c r="D37" s="8">
        <f t="shared" si="1"/>
        <v>45390</v>
      </c>
      <c r="E37" s="249">
        <f t="shared" si="2"/>
        <v>45394</v>
      </c>
      <c r="F37" s="399"/>
      <c r="G37" s="362"/>
      <c r="H37" s="362"/>
      <c r="I37" s="90"/>
      <c r="J37" s="98"/>
    </row>
    <row r="38" spans="1:11" x14ac:dyDescent="0.25">
      <c r="A38" s="2"/>
      <c r="B38" s="6">
        <f t="shared" si="4"/>
        <v>16</v>
      </c>
      <c r="C38" s="25">
        <f t="shared" si="3"/>
        <v>33</v>
      </c>
      <c r="D38" s="8">
        <f t="shared" si="1"/>
        <v>45397</v>
      </c>
      <c r="E38" s="249">
        <f t="shared" si="2"/>
        <v>45401</v>
      </c>
      <c r="F38" s="369"/>
      <c r="G38" s="90"/>
      <c r="H38" s="99" t="s">
        <v>64</v>
      </c>
      <c r="I38" s="90"/>
      <c r="J38" s="98"/>
    </row>
    <row r="39" spans="1:11" x14ac:dyDescent="0.25">
      <c r="A39" s="2"/>
      <c r="B39" s="6">
        <f t="shared" si="4"/>
        <v>17</v>
      </c>
      <c r="C39" s="25">
        <f t="shared" si="3"/>
        <v>34</v>
      </c>
      <c r="D39" s="8">
        <f t="shared" si="1"/>
        <v>45404</v>
      </c>
      <c r="E39" s="249">
        <f t="shared" si="2"/>
        <v>45408</v>
      </c>
      <c r="F39" s="244"/>
      <c r="G39" s="99"/>
      <c r="H39" s="90"/>
      <c r="I39" s="90"/>
      <c r="J39" s="98"/>
    </row>
    <row r="40" spans="1:11" x14ac:dyDescent="0.25">
      <c r="A40" s="2"/>
      <c r="B40" s="6">
        <f t="shared" si="4"/>
        <v>18</v>
      </c>
      <c r="C40" s="25">
        <f t="shared" si="3"/>
        <v>35</v>
      </c>
      <c r="D40" s="8">
        <f t="shared" si="1"/>
        <v>45411</v>
      </c>
      <c r="E40" s="249">
        <f t="shared" si="2"/>
        <v>45415</v>
      </c>
      <c r="F40" s="3"/>
      <c r="G40" s="90"/>
      <c r="H40" s="90"/>
      <c r="I40" s="89"/>
      <c r="J40" s="402"/>
    </row>
    <row r="41" spans="1:11" x14ac:dyDescent="0.25">
      <c r="A41" s="47"/>
      <c r="B41" s="6">
        <f t="shared" si="4"/>
        <v>19</v>
      </c>
      <c r="C41" s="25">
        <f t="shared" si="3"/>
        <v>36</v>
      </c>
      <c r="D41" s="8">
        <f t="shared" si="1"/>
        <v>45418</v>
      </c>
      <c r="E41" s="9">
        <f t="shared" si="2"/>
        <v>45422</v>
      </c>
      <c r="F41" s="33"/>
      <c r="G41" s="258"/>
      <c r="H41" s="400"/>
      <c r="I41" s="392" t="s">
        <v>28</v>
      </c>
      <c r="J41" s="390" t="s">
        <v>29</v>
      </c>
    </row>
    <row r="42" spans="1:11" x14ac:dyDescent="0.25">
      <c r="A42" s="2"/>
      <c r="B42" s="6">
        <f t="shared" si="4"/>
        <v>20</v>
      </c>
      <c r="C42" s="25">
        <f t="shared" si="3"/>
        <v>37</v>
      </c>
      <c r="D42" s="8">
        <f t="shared" si="1"/>
        <v>45425</v>
      </c>
      <c r="E42" s="249">
        <f t="shared" si="2"/>
        <v>45429</v>
      </c>
      <c r="G42" s="363" t="s">
        <v>16</v>
      </c>
      <c r="H42" s="363" t="s">
        <v>16</v>
      </c>
      <c r="I42" s="401" t="s">
        <v>16</v>
      </c>
      <c r="J42" s="288" t="s">
        <v>65</v>
      </c>
    </row>
    <row r="43" spans="1:11" x14ac:dyDescent="0.25">
      <c r="A43" s="5"/>
      <c r="B43" s="6">
        <f t="shared" si="4"/>
        <v>21</v>
      </c>
      <c r="C43" s="7">
        <f t="shared" si="3"/>
        <v>38</v>
      </c>
      <c r="D43" s="8">
        <f t="shared" si="1"/>
        <v>45432</v>
      </c>
      <c r="E43" s="20">
        <f t="shared" si="2"/>
        <v>45436</v>
      </c>
      <c r="F43" s="390" t="s">
        <v>30</v>
      </c>
      <c r="G43" s="320"/>
      <c r="H43" s="320"/>
      <c r="I43" s="125"/>
      <c r="J43" s="250"/>
    </row>
    <row r="44" spans="1:11" x14ac:dyDescent="0.25">
      <c r="A44" s="2"/>
      <c r="B44" s="6">
        <f t="shared" si="4"/>
        <v>22</v>
      </c>
      <c r="C44" s="7">
        <f t="shared" si="3"/>
        <v>39</v>
      </c>
      <c r="D44" s="8">
        <f t="shared" si="1"/>
        <v>45439</v>
      </c>
      <c r="E44" s="9">
        <f t="shared" si="2"/>
        <v>45443</v>
      </c>
      <c r="F44" s="403"/>
      <c r="G44" s="166"/>
      <c r="H44" s="166"/>
      <c r="I44" s="162"/>
      <c r="J44" s="167"/>
      <c r="K44" s="229"/>
    </row>
    <row r="45" spans="1:11" x14ac:dyDescent="0.25">
      <c r="A45" s="2"/>
      <c r="B45" s="6">
        <f t="shared" si="4"/>
        <v>23</v>
      </c>
      <c r="C45" s="7">
        <f t="shared" si="3"/>
        <v>40</v>
      </c>
      <c r="D45" s="8">
        <f t="shared" si="1"/>
        <v>45446</v>
      </c>
      <c r="E45" s="9">
        <f t="shared" si="2"/>
        <v>45450</v>
      </c>
      <c r="F45" s="165"/>
      <c r="G45" s="166"/>
      <c r="H45" s="166" t="s">
        <v>66</v>
      </c>
      <c r="I45" s="162"/>
      <c r="J45" s="167"/>
    </row>
    <row r="46" spans="1:11" x14ac:dyDescent="0.25">
      <c r="A46" s="2"/>
      <c r="B46" s="6">
        <f t="shared" si="4"/>
        <v>24</v>
      </c>
      <c r="C46" s="25">
        <f t="shared" si="3"/>
        <v>41</v>
      </c>
      <c r="D46" s="8">
        <f t="shared" si="1"/>
        <v>45453</v>
      </c>
      <c r="E46" s="9">
        <f t="shared" si="2"/>
        <v>45457</v>
      </c>
      <c r="F46" s="165"/>
      <c r="G46" s="166"/>
      <c r="I46" s="162"/>
      <c r="J46" s="167"/>
    </row>
    <row r="47" spans="1:11" x14ac:dyDescent="0.25">
      <c r="A47" s="2"/>
      <c r="B47" s="6">
        <f t="shared" si="4"/>
        <v>25</v>
      </c>
      <c r="C47" s="25">
        <f t="shared" si="3"/>
        <v>42</v>
      </c>
      <c r="D47" s="8">
        <f t="shared" si="1"/>
        <v>45460</v>
      </c>
      <c r="E47" s="9">
        <f t="shared" si="2"/>
        <v>45464</v>
      </c>
      <c r="F47" s="165"/>
      <c r="G47" s="166"/>
      <c r="I47" s="162"/>
      <c r="J47" s="167"/>
    </row>
    <row r="48" spans="1:11" x14ac:dyDescent="0.25">
      <c r="A48" s="2"/>
      <c r="B48" s="30">
        <f t="shared" si="4"/>
        <v>26</v>
      </c>
      <c r="C48" s="31">
        <f t="shared" si="3"/>
        <v>43</v>
      </c>
      <c r="D48" s="32">
        <f t="shared" si="1"/>
        <v>45467</v>
      </c>
      <c r="E48" s="129">
        <f t="shared" si="2"/>
        <v>45471</v>
      </c>
      <c r="F48" s="165"/>
      <c r="G48" s="166"/>
      <c r="H48" s="168"/>
      <c r="I48" s="162"/>
      <c r="J48" s="167"/>
    </row>
    <row r="49" spans="1:11" x14ac:dyDescent="0.25">
      <c r="A49" s="2"/>
      <c r="B49" s="6">
        <f t="shared" si="4"/>
        <v>27</v>
      </c>
      <c r="C49" s="7">
        <f t="shared" si="3"/>
        <v>44</v>
      </c>
      <c r="D49" s="8">
        <f t="shared" si="1"/>
        <v>45474</v>
      </c>
      <c r="E49" s="20">
        <f t="shared" si="2"/>
        <v>45478</v>
      </c>
      <c r="F49" s="263"/>
      <c r="G49" s="166"/>
      <c r="H49" s="264"/>
      <c r="I49" s="265"/>
      <c r="J49" s="266"/>
    </row>
    <row r="50" spans="1:11" ht="13.8" thickBot="1" x14ac:dyDescent="0.3">
      <c r="A50" s="2"/>
      <c r="B50" s="251">
        <f t="shared" si="4"/>
        <v>28</v>
      </c>
      <c r="C50" s="252">
        <f t="shared" si="3"/>
        <v>45</v>
      </c>
      <c r="D50" s="253">
        <f t="shared" si="1"/>
        <v>45481</v>
      </c>
      <c r="E50" s="254">
        <f t="shared" si="2"/>
        <v>45485</v>
      </c>
      <c r="F50" s="267"/>
      <c r="G50" s="268"/>
      <c r="H50" s="313" t="s">
        <v>67</v>
      </c>
      <c r="I50" s="270"/>
      <c r="J50" s="322" t="s">
        <v>68</v>
      </c>
      <c r="K50" s="229"/>
    </row>
    <row r="51" spans="1:11" x14ac:dyDescent="0.25">
      <c r="A51" s="2"/>
      <c r="B51" s="78">
        <f t="shared" si="4"/>
        <v>29</v>
      </c>
      <c r="C51" s="79">
        <f t="shared" si="3"/>
        <v>46</v>
      </c>
      <c r="D51" s="80">
        <f t="shared" si="1"/>
        <v>45488</v>
      </c>
      <c r="E51" s="83">
        <f t="shared" si="2"/>
        <v>45492</v>
      </c>
      <c r="F51" s="267"/>
      <c r="G51" s="268"/>
      <c r="H51" s="269"/>
      <c r="I51" s="270"/>
      <c r="J51" s="271"/>
    </row>
    <row r="52" spans="1:11" x14ac:dyDescent="0.25">
      <c r="A52" s="2"/>
      <c r="B52" s="78">
        <f t="shared" si="4"/>
        <v>30</v>
      </c>
      <c r="C52" s="79">
        <f t="shared" ref="C52:C57" si="5">SUM(C51+1)</f>
        <v>47</v>
      </c>
      <c r="D52" s="80">
        <f t="shared" si="1"/>
        <v>45495</v>
      </c>
      <c r="E52" s="83">
        <f t="shared" si="2"/>
        <v>45499</v>
      </c>
      <c r="F52" s="272"/>
      <c r="G52" s="268"/>
      <c r="H52" s="268"/>
      <c r="I52" s="273"/>
      <c r="J52" s="274"/>
    </row>
    <row r="53" spans="1:11" x14ac:dyDescent="0.25">
      <c r="A53" s="2"/>
      <c r="B53" s="78">
        <f t="shared" si="4"/>
        <v>31</v>
      </c>
      <c r="C53" s="79">
        <f t="shared" si="5"/>
        <v>48</v>
      </c>
      <c r="D53" s="80">
        <f t="shared" si="1"/>
        <v>45502</v>
      </c>
      <c r="E53" s="81">
        <f t="shared" si="2"/>
        <v>45506</v>
      </c>
      <c r="F53" s="272"/>
      <c r="G53" s="268"/>
      <c r="H53" s="268"/>
      <c r="I53" s="273"/>
      <c r="J53" s="274"/>
    </row>
    <row r="54" spans="1:11" x14ac:dyDescent="0.25">
      <c r="A54" s="2"/>
      <c r="B54" s="78">
        <f t="shared" si="4"/>
        <v>32</v>
      </c>
      <c r="C54" s="79">
        <f t="shared" si="5"/>
        <v>49</v>
      </c>
      <c r="D54" s="80">
        <f t="shared" si="1"/>
        <v>45509</v>
      </c>
      <c r="E54" s="81">
        <f t="shared" si="2"/>
        <v>45513</v>
      </c>
      <c r="F54" s="272"/>
      <c r="G54" s="275"/>
      <c r="H54" s="268"/>
      <c r="I54" s="273"/>
      <c r="J54" s="274"/>
    </row>
    <row r="55" spans="1:11" x14ac:dyDescent="0.25">
      <c r="A55" s="2"/>
      <c r="B55" s="78">
        <f t="shared" si="4"/>
        <v>33</v>
      </c>
      <c r="C55" s="79">
        <f t="shared" si="5"/>
        <v>50</v>
      </c>
      <c r="D55" s="80">
        <f t="shared" si="1"/>
        <v>45516</v>
      </c>
      <c r="E55" s="81">
        <f t="shared" si="2"/>
        <v>45520</v>
      </c>
      <c r="F55" s="272"/>
      <c r="G55" s="275"/>
      <c r="H55" s="275"/>
      <c r="I55" s="275"/>
      <c r="J55" s="276"/>
    </row>
    <row r="56" spans="1:11" x14ac:dyDescent="0.25">
      <c r="A56" s="2"/>
      <c r="B56" s="78">
        <f t="shared" si="4"/>
        <v>34</v>
      </c>
      <c r="C56" s="79">
        <f t="shared" si="5"/>
        <v>51</v>
      </c>
      <c r="D56" s="80">
        <f t="shared" si="1"/>
        <v>45523</v>
      </c>
      <c r="E56" s="81">
        <f t="shared" si="2"/>
        <v>45527</v>
      </c>
      <c r="F56" s="272"/>
      <c r="G56" s="275"/>
      <c r="H56" s="275"/>
      <c r="I56" s="275"/>
      <c r="J56" s="276"/>
    </row>
    <row r="57" spans="1:11" ht="13.8" thickBot="1" x14ac:dyDescent="0.3">
      <c r="A57" s="2"/>
      <c r="B57" s="78">
        <f t="shared" si="4"/>
        <v>35</v>
      </c>
      <c r="C57" s="79">
        <f t="shared" si="5"/>
        <v>52</v>
      </c>
      <c r="D57" s="80">
        <f t="shared" si="1"/>
        <v>45530</v>
      </c>
      <c r="E57" s="81">
        <f t="shared" si="2"/>
        <v>45534</v>
      </c>
      <c r="F57" s="277"/>
      <c r="G57" s="278"/>
      <c r="H57" s="278"/>
      <c r="I57" s="278"/>
      <c r="J57" s="279"/>
    </row>
    <row r="60" spans="1:11" x14ac:dyDescent="0.25">
      <c r="D60" s="428" t="s">
        <v>36</v>
      </c>
      <c r="E60" s="429" t="s">
        <v>37</v>
      </c>
      <c r="F60" s="430"/>
      <c r="G60" s="431" t="s">
        <v>38</v>
      </c>
    </row>
    <row r="61" spans="1:11" x14ac:dyDescent="0.25">
      <c r="D61" s="432" t="s">
        <v>69</v>
      </c>
      <c r="E61" s="137" t="s">
        <v>70</v>
      </c>
      <c r="F61" s="143"/>
      <c r="G61" s="433"/>
      <c r="H61" s="135" t="s">
        <v>41</v>
      </c>
    </row>
    <row r="62" spans="1:11" x14ac:dyDescent="0.25">
      <c r="D62" s="434" t="s">
        <v>71</v>
      </c>
      <c r="E62" s="435" t="s">
        <v>72</v>
      </c>
      <c r="F62" s="144"/>
      <c r="G62" s="433"/>
      <c r="H62" s="135" t="s">
        <v>44</v>
      </c>
    </row>
    <row r="63" spans="1:11" x14ac:dyDescent="0.25">
      <c r="D63" s="432" t="s">
        <v>73</v>
      </c>
      <c r="E63" s="137" t="s">
        <v>74</v>
      </c>
      <c r="F63" s="143"/>
      <c r="G63" s="433"/>
      <c r="H63" s="135" t="s">
        <v>44</v>
      </c>
    </row>
    <row r="64" spans="1:11" x14ac:dyDescent="0.25">
      <c r="D64" s="432" t="s">
        <v>75</v>
      </c>
      <c r="E64" s="137" t="s">
        <v>76</v>
      </c>
      <c r="F64" s="143"/>
      <c r="G64" s="433"/>
      <c r="H64" s="135" t="s">
        <v>41</v>
      </c>
    </row>
    <row r="65" spans="4:8" x14ac:dyDescent="0.25">
      <c r="D65" s="436" t="s">
        <v>77</v>
      </c>
      <c r="E65" s="437" t="s">
        <v>78</v>
      </c>
      <c r="F65" s="438"/>
      <c r="G65" s="439"/>
      <c r="H65" s="135"/>
    </row>
  </sheetData>
  <mergeCells count="4">
    <mergeCell ref="A1:J1"/>
    <mergeCell ref="A2:E2"/>
    <mergeCell ref="A3:J3"/>
    <mergeCell ref="A4:E4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4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5"/>
  <sheetViews>
    <sheetView tabSelected="1" topLeftCell="A22" workbookViewId="0">
      <selection activeCell="A59" sqref="A59:XFD59"/>
    </sheetView>
  </sheetViews>
  <sheetFormatPr defaultRowHeight="13.2" x14ac:dyDescent="0.25"/>
  <cols>
    <col min="1" max="1" width="6.6640625" customWidth="1"/>
    <col min="6" max="6" width="23.5546875" bestFit="1" customWidth="1"/>
    <col min="7" max="7" width="27.44140625" customWidth="1"/>
    <col min="8" max="8" width="21.109375" bestFit="1" customWidth="1"/>
    <col min="9" max="9" width="18.6640625" customWidth="1"/>
    <col min="10" max="10" width="22.5546875" bestFit="1" customWidth="1"/>
  </cols>
  <sheetData>
    <row r="1" spans="1:12" ht="15.6" x14ac:dyDescent="0.3">
      <c r="A1" s="469" t="s">
        <v>79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2" x14ac:dyDescent="0.25">
      <c r="A2" s="471" t="s">
        <v>1</v>
      </c>
      <c r="B2" s="472"/>
      <c r="C2" s="472"/>
      <c r="D2" s="472"/>
      <c r="E2" s="472"/>
      <c r="F2" s="222"/>
      <c r="G2" s="112"/>
      <c r="H2" s="222"/>
      <c r="I2" s="222"/>
      <c r="J2" s="222"/>
    </row>
    <row r="3" spans="1:12" ht="13.8" thickBot="1" x14ac:dyDescent="0.3">
      <c r="A3" s="105" t="s">
        <v>2</v>
      </c>
      <c r="B3" s="106" t="s">
        <v>3</v>
      </c>
      <c r="C3" s="107" t="s">
        <v>4</v>
      </c>
      <c r="D3" s="108" t="s">
        <v>5</v>
      </c>
      <c r="E3" s="108" t="s">
        <v>6</v>
      </c>
      <c r="F3" s="110" t="s">
        <v>7</v>
      </c>
      <c r="G3" s="109" t="s">
        <v>8</v>
      </c>
      <c r="H3" s="109" t="s">
        <v>9</v>
      </c>
      <c r="I3" s="109" t="s">
        <v>10</v>
      </c>
      <c r="J3" s="111" t="s">
        <v>11</v>
      </c>
    </row>
    <row r="4" spans="1:12" ht="21.6" thickTop="1" x14ac:dyDescent="0.25">
      <c r="A4" s="75">
        <v>2023</v>
      </c>
      <c r="B4" s="57">
        <v>36</v>
      </c>
      <c r="C4" s="85">
        <v>1</v>
      </c>
      <c r="D4" s="86">
        <v>45173</v>
      </c>
      <c r="E4" s="103">
        <v>45177</v>
      </c>
      <c r="F4" s="230" t="s">
        <v>80</v>
      </c>
      <c r="G4" s="113"/>
      <c r="H4" s="113"/>
      <c r="I4" s="114"/>
      <c r="J4" s="115" t="s">
        <v>13</v>
      </c>
      <c r="K4" s="147"/>
    </row>
    <row r="5" spans="1:12" x14ac:dyDescent="0.25">
      <c r="A5" s="2"/>
      <c r="B5" s="6">
        <f t="shared" ref="B5:B20" si="0">SUM(B4+1)</f>
        <v>37</v>
      </c>
      <c r="C5" s="10">
        <v>2</v>
      </c>
      <c r="D5" s="11">
        <f t="shared" ref="D5:D18" si="1">SUM(D4+7)</f>
        <v>45180</v>
      </c>
      <c r="E5" s="12">
        <f>SUM(D5+4)</f>
        <v>45184</v>
      </c>
      <c r="F5" s="169"/>
      <c r="G5" s="170"/>
      <c r="H5" s="171"/>
      <c r="I5" s="171"/>
      <c r="J5" s="172"/>
      <c r="L5" s="237"/>
    </row>
    <row r="6" spans="1:12" x14ac:dyDescent="0.25">
      <c r="A6" s="2"/>
      <c r="B6" s="6">
        <f t="shared" si="0"/>
        <v>38</v>
      </c>
      <c r="C6" s="7">
        <v>3</v>
      </c>
      <c r="D6" s="8">
        <f t="shared" si="1"/>
        <v>45187</v>
      </c>
      <c r="E6" s="9">
        <f t="shared" ref="E6:E52" si="2">SUM(D6+4)</f>
        <v>45191</v>
      </c>
      <c r="F6" s="173"/>
      <c r="G6" s="174"/>
      <c r="H6" s="175"/>
      <c r="I6" s="176"/>
      <c r="J6" s="177"/>
      <c r="L6" s="150"/>
    </row>
    <row r="7" spans="1:12" x14ac:dyDescent="0.25">
      <c r="A7" s="2"/>
      <c r="B7" s="6">
        <f t="shared" si="0"/>
        <v>39</v>
      </c>
      <c r="C7" s="7">
        <v>4</v>
      </c>
      <c r="D7" s="8">
        <f t="shared" si="1"/>
        <v>45194</v>
      </c>
      <c r="E7" s="9">
        <f t="shared" si="2"/>
        <v>45198</v>
      </c>
      <c r="F7" s="173"/>
      <c r="G7" s="176"/>
      <c r="H7" s="175"/>
      <c r="I7" s="176"/>
      <c r="J7" s="178"/>
    </row>
    <row r="8" spans="1:12" x14ac:dyDescent="0.25">
      <c r="A8" s="2"/>
      <c r="B8" s="6">
        <f t="shared" si="0"/>
        <v>40</v>
      </c>
      <c r="C8" s="7">
        <v>5</v>
      </c>
      <c r="D8" s="8">
        <f t="shared" si="1"/>
        <v>45201</v>
      </c>
      <c r="E8" s="20">
        <f t="shared" si="2"/>
        <v>45205</v>
      </c>
      <c r="F8" s="173"/>
      <c r="G8" s="352" t="s">
        <v>15</v>
      </c>
      <c r="H8" s="176"/>
      <c r="I8" s="179"/>
      <c r="J8" s="180"/>
    </row>
    <row r="9" spans="1:12" x14ac:dyDescent="0.25">
      <c r="A9" s="2"/>
      <c r="B9" s="6">
        <f t="shared" si="0"/>
        <v>41</v>
      </c>
      <c r="C9" s="7">
        <v>6</v>
      </c>
      <c r="D9" s="8">
        <f t="shared" si="1"/>
        <v>45208</v>
      </c>
      <c r="E9" s="9">
        <f t="shared" si="2"/>
        <v>45212</v>
      </c>
      <c r="F9" s="173"/>
      <c r="G9" s="223"/>
      <c r="H9" s="176"/>
      <c r="I9" s="176"/>
      <c r="J9" s="177"/>
    </row>
    <row r="10" spans="1:12" x14ac:dyDescent="0.25">
      <c r="A10" s="2"/>
      <c r="B10" s="6">
        <f t="shared" si="0"/>
        <v>42</v>
      </c>
      <c r="C10" s="7">
        <v>7</v>
      </c>
      <c r="D10" s="8">
        <f t="shared" si="1"/>
        <v>45215</v>
      </c>
      <c r="E10" s="9">
        <f t="shared" si="2"/>
        <v>45219</v>
      </c>
      <c r="F10" s="173"/>
      <c r="G10" s="223"/>
      <c r="H10" s="176"/>
      <c r="I10" s="176"/>
      <c r="J10" s="177"/>
    </row>
    <row r="11" spans="1:12" x14ac:dyDescent="0.25">
      <c r="A11" s="2"/>
      <c r="B11" s="6">
        <f t="shared" si="0"/>
        <v>43</v>
      </c>
      <c r="C11" s="7">
        <v>8</v>
      </c>
      <c r="D11" s="8">
        <f t="shared" si="1"/>
        <v>45222</v>
      </c>
      <c r="E11" s="9">
        <f t="shared" si="2"/>
        <v>45226</v>
      </c>
      <c r="F11" s="181"/>
      <c r="G11" s="223"/>
      <c r="H11" s="176"/>
      <c r="I11" s="176"/>
      <c r="J11" s="177"/>
    </row>
    <row r="12" spans="1:12" x14ac:dyDescent="0.25">
      <c r="A12" s="2"/>
      <c r="B12" s="6">
        <f t="shared" si="0"/>
        <v>44</v>
      </c>
      <c r="C12" s="7">
        <v>9</v>
      </c>
      <c r="D12" s="8">
        <f t="shared" si="1"/>
        <v>45229</v>
      </c>
      <c r="E12" s="9">
        <f t="shared" si="2"/>
        <v>45233</v>
      </c>
      <c r="F12" s="181"/>
      <c r="G12" s="175" t="s">
        <v>81</v>
      </c>
      <c r="H12" s="176"/>
      <c r="I12" s="176"/>
      <c r="J12" s="242" t="s">
        <v>82</v>
      </c>
    </row>
    <row r="13" spans="1:12" x14ac:dyDescent="0.25">
      <c r="A13" s="2"/>
      <c r="B13" s="6">
        <f t="shared" si="0"/>
        <v>45</v>
      </c>
      <c r="C13" s="7">
        <v>10</v>
      </c>
      <c r="D13" s="8">
        <f t="shared" si="1"/>
        <v>45236</v>
      </c>
      <c r="E13" s="9">
        <f t="shared" si="2"/>
        <v>45240</v>
      </c>
      <c r="F13" s="173"/>
      <c r="G13" s="176"/>
      <c r="H13" s="176"/>
      <c r="I13" s="176"/>
      <c r="J13" s="178"/>
    </row>
    <row r="14" spans="1:12" x14ac:dyDescent="0.25">
      <c r="A14" s="2"/>
      <c r="B14" s="6">
        <f t="shared" si="0"/>
        <v>46</v>
      </c>
      <c r="C14" s="7">
        <v>11</v>
      </c>
      <c r="D14" s="8">
        <f t="shared" si="1"/>
        <v>45243</v>
      </c>
      <c r="E14" s="9">
        <f t="shared" si="2"/>
        <v>45247</v>
      </c>
      <c r="F14" s="181"/>
      <c r="G14" s="176"/>
      <c r="H14" s="176"/>
      <c r="I14" s="176"/>
      <c r="J14" s="178" t="s">
        <v>83</v>
      </c>
    </row>
    <row r="15" spans="1:12" x14ac:dyDescent="0.25">
      <c r="A15" s="2"/>
      <c r="B15" s="6">
        <f t="shared" si="0"/>
        <v>47</v>
      </c>
      <c r="C15" s="7">
        <v>12</v>
      </c>
      <c r="D15" s="8">
        <f t="shared" si="1"/>
        <v>45250</v>
      </c>
      <c r="E15" s="20">
        <f t="shared" si="2"/>
        <v>45254</v>
      </c>
      <c r="F15" s="173"/>
      <c r="G15" s="176"/>
      <c r="H15" s="176"/>
      <c r="I15" s="176"/>
      <c r="J15" s="178" t="s">
        <v>84</v>
      </c>
    </row>
    <row r="16" spans="1:12" x14ac:dyDescent="0.25">
      <c r="A16" s="2"/>
      <c r="B16" s="6">
        <f t="shared" si="0"/>
        <v>48</v>
      </c>
      <c r="C16" s="7">
        <v>13</v>
      </c>
      <c r="D16" s="8">
        <f t="shared" si="1"/>
        <v>45257</v>
      </c>
      <c r="E16" s="9">
        <f t="shared" si="2"/>
        <v>45261</v>
      </c>
      <c r="F16" s="173"/>
      <c r="G16" s="176"/>
      <c r="H16" s="174"/>
      <c r="I16" s="175"/>
      <c r="J16" s="177"/>
    </row>
    <row r="17" spans="1:12" x14ac:dyDescent="0.25">
      <c r="A17" s="2"/>
      <c r="B17" s="6">
        <f t="shared" si="0"/>
        <v>49</v>
      </c>
      <c r="C17" s="7">
        <v>14</v>
      </c>
      <c r="D17" s="8">
        <f t="shared" si="1"/>
        <v>45264</v>
      </c>
      <c r="E17" s="20">
        <f t="shared" si="2"/>
        <v>45268</v>
      </c>
      <c r="F17" s="173"/>
      <c r="G17" s="182"/>
      <c r="H17" s="175"/>
      <c r="I17" s="176"/>
      <c r="J17" s="177"/>
    </row>
    <row r="18" spans="1:12" x14ac:dyDescent="0.25">
      <c r="A18" s="2"/>
      <c r="B18" s="6">
        <f t="shared" si="0"/>
        <v>50</v>
      </c>
      <c r="C18" s="7">
        <v>15</v>
      </c>
      <c r="D18" s="8">
        <f t="shared" si="1"/>
        <v>45271</v>
      </c>
      <c r="E18" s="9">
        <f t="shared" si="2"/>
        <v>45275</v>
      </c>
      <c r="F18" s="181"/>
      <c r="G18" s="174"/>
      <c r="H18" s="175"/>
      <c r="I18" s="176"/>
      <c r="J18" s="178"/>
    </row>
    <row r="19" spans="1:12" x14ac:dyDescent="0.25">
      <c r="A19" s="2"/>
      <c r="B19" s="26">
        <f t="shared" si="0"/>
        <v>51</v>
      </c>
      <c r="C19" s="19">
        <v>16</v>
      </c>
      <c r="D19" s="22">
        <f>SUM(D18+7)</f>
        <v>45278</v>
      </c>
      <c r="E19" s="23">
        <f t="shared" si="2"/>
        <v>45282</v>
      </c>
      <c r="F19" s="445"/>
      <c r="G19" s="446"/>
      <c r="H19" s="447"/>
      <c r="I19" s="446"/>
      <c r="J19" s="448"/>
    </row>
    <row r="20" spans="1:12" x14ac:dyDescent="0.25">
      <c r="A20" s="2"/>
      <c r="B20" s="39">
        <f t="shared" si="0"/>
        <v>52</v>
      </c>
      <c r="C20" s="40">
        <v>17</v>
      </c>
      <c r="D20" s="41">
        <f>SUM(D19+7)</f>
        <v>45285</v>
      </c>
      <c r="E20" s="444">
        <f t="shared" si="2"/>
        <v>45289</v>
      </c>
      <c r="F20" s="451"/>
      <c r="G20" s="452"/>
      <c r="H20" s="442"/>
      <c r="I20" s="442"/>
      <c r="J20" s="443"/>
    </row>
    <row r="21" spans="1:12" x14ac:dyDescent="0.25">
      <c r="A21" s="17">
        <v>2024</v>
      </c>
      <c r="B21" s="63">
        <v>1</v>
      </c>
      <c r="C21" s="64">
        <f>SUM(C20+1)</f>
        <v>18</v>
      </c>
      <c r="D21" s="65">
        <f>SUM(D20+7)</f>
        <v>45292</v>
      </c>
      <c r="E21" s="130">
        <f t="shared" si="2"/>
        <v>45296</v>
      </c>
      <c r="F21" s="449"/>
      <c r="G21" s="450"/>
      <c r="H21" s="176"/>
      <c r="I21" s="176"/>
      <c r="J21" s="178"/>
    </row>
    <row r="22" spans="1:12" x14ac:dyDescent="0.25">
      <c r="A22" s="2"/>
      <c r="B22" s="27">
        <v>2</v>
      </c>
      <c r="C22" s="28">
        <f>SUM(C21+1)</f>
        <v>19</v>
      </c>
      <c r="D22" s="11">
        <f t="shared" ref="D22:D55" si="3">SUM(D21+7)</f>
        <v>45299</v>
      </c>
      <c r="E22" s="60">
        <f t="shared" si="2"/>
        <v>45303</v>
      </c>
      <c r="F22" s="453"/>
      <c r="G22" s="454"/>
      <c r="H22" s="440"/>
      <c r="I22" s="440"/>
      <c r="J22" s="441"/>
    </row>
    <row r="23" spans="1:12" x14ac:dyDescent="0.25">
      <c r="A23" s="2"/>
      <c r="B23" s="6">
        <f t="shared" ref="B23:B55" si="4">SUM(B22+1)</f>
        <v>3</v>
      </c>
      <c r="C23" s="7">
        <f>SUM(C22+1)</f>
        <v>20</v>
      </c>
      <c r="D23" s="8">
        <f t="shared" si="3"/>
        <v>45306</v>
      </c>
      <c r="E23" s="20">
        <f t="shared" si="2"/>
        <v>45310</v>
      </c>
      <c r="F23" s="181"/>
      <c r="G23" s="182"/>
      <c r="H23" s="176"/>
      <c r="I23" s="176"/>
      <c r="J23" s="178"/>
    </row>
    <row r="24" spans="1:12" x14ac:dyDescent="0.25">
      <c r="A24" s="2"/>
      <c r="B24" s="6">
        <f t="shared" si="4"/>
        <v>4</v>
      </c>
      <c r="C24" s="25">
        <f t="shared" ref="C24:C55" si="5">SUM(C23+1)</f>
        <v>21</v>
      </c>
      <c r="D24" s="8">
        <f t="shared" si="3"/>
        <v>45313</v>
      </c>
      <c r="E24" s="20">
        <f t="shared" si="2"/>
        <v>45317</v>
      </c>
      <c r="F24" s="183"/>
      <c r="G24" s="184"/>
      <c r="H24" s="176"/>
      <c r="I24" s="176"/>
      <c r="J24" s="178"/>
    </row>
    <row r="25" spans="1:12" x14ac:dyDescent="0.25">
      <c r="A25" s="2"/>
      <c r="B25" s="6">
        <f t="shared" si="4"/>
        <v>5</v>
      </c>
      <c r="C25" s="25">
        <f t="shared" si="5"/>
        <v>22</v>
      </c>
      <c r="D25" s="8">
        <f t="shared" si="3"/>
        <v>45320</v>
      </c>
      <c r="E25" s="20">
        <f t="shared" si="2"/>
        <v>45324</v>
      </c>
      <c r="F25" s="181"/>
      <c r="G25" s="184"/>
      <c r="H25" s="176"/>
      <c r="I25" s="176"/>
      <c r="J25" s="185"/>
    </row>
    <row r="26" spans="1:12" x14ac:dyDescent="0.25">
      <c r="A26" s="2"/>
      <c r="B26" s="6">
        <f t="shared" si="4"/>
        <v>6</v>
      </c>
      <c r="C26" s="25">
        <f t="shared" si="5"/>
        <v>23</v>
      </c>
      <c r="D26" s="8">
        <f t="shared" si="3"/>
        <v>45327</v>
      </c>
      <c r="E26" s="20">
        <f t="shared" si="2"/>
        <v>45331</v>
      </c>
      <c r="F26" s="336" t="s">
        <v>85</v>
      </c>
      <c r="G26" s="187"/>
      <c r="H26" s="188"/>
      <c r="I26" s="189"/>
      <c r="J26" s="190"/>
    </row>
    <row r="27" spans="1:12" x14ac:dyDescent="0.25">
      <c r="A27" s="2"/>
      <c r="B27" s="6">
        <f t="shared" si="4"/>
        <v>7</v>
      </c>
      <c r="C27" s="25">
        <f t="shared" si="5"/>
        <v>24</v>
      </c>
      <c r="D27" s="8">
        <f t="shared" si="3"/>
        <v>45334</v>
      </c>
      <c r="E27" s="20">
        <f t="shared" si="2"/>
        <v>45338</v>
      </c>
      <c r="F27" s="218"/>
      <c r="G27" s="187"/>
      <c r="H27" s="188"/>
      <c r="I27" s="189"/>
      <c r="J27" s="190"/>
    </row>
    <row r="28" spans="1:12" x14ac:dyDescent="0.25">
      <c r="A28" s="2"/>
      <c r="B28" s="6">
        <f t="shared" si="4"/>
        <v>8</v>
      </c>
      <c r="C28" s="25">
        <f t="shared" si="5"/>
        <v>25</v>
      </c>
      <c r="D28" s="11">
        <f t="shared" si="3"/>
        <v>45341</v>
      </c>
      <c r="E28" s="20">
        <f t="shared" si="2"/>
        <v>45345</v>
      </c>
      <c r="F28" s="218"/>
      <c r="G28" s="187"/>
      <c r="H28" s="188"/>
      <c r="I28" s="189"/>
      <c r="J28" s="190"/>
    </row>
    <row r="29" spans="1:12" x14ac:dyDescent="0.25">
      <c r="A29" s="2"/>
      <c r="B29" s="6">
        <f t="shared" si="4"/>
        <v>9</v>
      </c>
      <c r="C29" s="25">
        <f t="shared" si="5"/>
        <v>26</v>
      </c>
      <c r="D29" s="11">
        <f t="shared" si="3"/>
        <v>45348</v>
      </c>
      <c r="E29" s="20">
        <f>SUM(D29+4)</f>
        <v>45352</v>
      </c>
      <c r="F29" s="191"/>
      <c r="G29" s="192"/>
      <c r="H29" s="192"/>
      <c r="I29" s="189"/>
      <c r="J29" s="190"/>
      <c r="K29" s="150"/>
    </row>
    <row r="30" spans="1:12" x14ac:dyDescent="0.25">
      <c r="A30" s="2"/>
      <c r="B30" s="6">
        <f t="shared" si="4"/>
        <v>10</v>
      </c>
      <c r="C30" s="25">
        <f t="shared" si="5"/>
        <v>27</v>
      </c>
      <c r="D30" s="11">
        <f>SUM(D29+7)</f>
        <v>45355</v>
      </c>
      <c r="E30" s="20">
        <f>SUM(D30+4)</f>
        <v>45359</v>
      </c>
      <c r="F30" s="191"/>
      <c r="G30" s="192"/>
      <c r="H30" s="192"/>
      <c r="I30" s="192"/>
      <c r="J30" s="193"/>
      <c r="L30" s="156"/>
    </row>
    <row r="31" spans="1:12" x14ac:dyDescent="0.25">
      <c r="A31" s="2"/>
      <c r="B31" s="6">
        <f t="shared" si="4"/>
        <v>11</v>
      </c>
      <c r="C31" s="25">
        <f t="shared" si="5"/>
        <v>28</v>
      </c>
      <c r="D31" s="11">
        <f t="shared" si="3"/>
        <v>45362</v>
      </c>
      <c r="E31" s="20">
        <f t="shared" si="2"/>
        <v>45366</v>
      </c>
      <c r="F31" s="186"/>
      <c r="G31" s="192"/>
      <c r="H31" s="189" t="s">
        <v>63</v>
      </c>
      <c r="I31" s="192"/>
      <c r="J31" s="224"/>
      <c r="K31" s="61"/>
    </row>
    <row r="32" spans="1:12" x14ac:dyDescent="0.25">
      <c r="A32" s="216"/>
      <c r="B32" s="6">
        <f t="shared" si="4"/>
        <v>12</v>
      </c>
      <c r="C32" s="7">
        <f t="shared" si="5"/>
        <v>29</v>
      </c>
      <c r="D32" s="8">
        <f t="shared" si="3"/>
        <v>45369</v>
      </c>
      <c r="E32" s="20">
        <f t="shared" si="2"/>
        <v>45373</v>
      </c>
      <c r="F32" s="191"/>
      <c r="G32" s="188" t="s">
        <v>86</v>
      </c>
      <c r="H32" s="189"/>
      <c r="I32" s="192"/>
      <c r="J32" s="225"/>
    </row>
    <row r="33" spans="1:11" x14ac:dyDescent="0.25">
      <c r="A33" s="2"/>
      <c r="B33" s="6">
        <f t="shared" si="4"/>
        <v>13</v>
      </c>
      <c r="C33" s="25">
        <f t="shared" si="5"/>
        <v>30</v>
      </c>
      <c r="D33" s="8">
        <f t="shared" si="3"/>
        <v>45376</v>
      </c>
      <c r="E33" s="20">
        <f t="shared" si="2"/>
        <v>45380</v>
      </c>
      <c r="F33" s="191"/>
      <c r="G33" s="192"/>
      <c r="H33" s="192"/>
      <c r="I33" s="189"/>
      <c r="J33" s="195" t="s">
        <v>25</v>
      </c>
    </row>
    <row r="34" spans="1:11" x14ac:dyDescent="0.25">
      <c r="A34" s="2"/>
      <c r="B34" s="6">
        <f t="shared" si="4"/>
        <v>14</v>
      </c>
      <c r="C34" s="25">
        <f t="shared" si="5"/>
        <v>31</v>
      </c>
      <c r="D34" s="8">
        <f t="shared" si="3"/>
        <v>45383</v>
      </c>
      <c r="E34" s="20">
        <f t="shared" si="2"/>
        <v>45387</v>
      </c>
      <c r="F34" s="196" t="s">
        <v>26</v>
      </c>
      <c r="G34" s="192"/>
      <c r="H34" s="192"/>
      <c r="I34" s="189"/>
      <c r="J34" s="193"/>
    </row>
    <row r="35" spans="1:11" x14ac:dyDescent="0.25">
      <c r="A35" s="2"/>
      <c r="B35" s="6">
        <f t="shared" si="4"/>
        <v>15</v>
      </c>
      <c r="C35" s="25">
        <f t="shared" si="5"/>
        <v>32</v>
      </c>
      <c r="D35" s="8">
        <f t="shared" si="3"/>
        <v>45390</v>
      </c>
      <c r="E35" s="51">
        <f t="shared" si="2"/>
        <v>45394</v>
      </c>
      <c r="F35" s="186"/>
      <c r="G35" s="194"/>
      <c r="H35" s="192"/>
      <c r="I35" s="192"/>
      <c r="J35" s="193"/>
    </row>
    <row r="36" spans="1:11" x14ac:dyDescent="0.25">
      <c r="A36" s="2"/>
      <c r="B36" s="6">
        <f t="shared" si="4"/>
        <v>16</v>
      </c>
      <c r="C36" s="25">
        <f t="shared" si="5"/>
        <v>33</v>
      </c>
      <c r="D36" s="8">
        <f t="shared" si="3"/>
        <v>45397</v>
      </c>
      <c r="E36" s="9">
        <f t="shared" si="2"/>
        <v>45401</v>
      </c>
      <c r="F36" s="186"/>
      <c r="G36" s="194"/>
      <c r="H36" s="189"/>
      <c r="I36" s="192"/>
      <c r="J36" s="193" t="s">
        <v>87</v>
      </c>
    </row>
    <row r="37" spans="1:11" x14ac:dyDescent="0.25">
      <c r="A37" s="47"/>
      <c r="B37" s="151">
        <f t="shared" si="4"/>
        <v>17</v>
      </c>
      <c r="C37" s="7">
        <f t="shared" si="5"/>
        <v>34</v>
      </c>
      <c r="D37" s="8">
        <f t="shared" si="3"/>
        <v>45404</v>
      </c>
      <c r="E37" s="9">
        <f t="shared" si="2"/>
        <v>45408</v>
      </c>
      <c r="F37" s="204" t="s">
        <v>88</v>
      </c>
      <c r="G37" s="198"/>
      <c r="H37" s="199"/>
      <c r="I37" s="199"/>
      <c r="J37" s="201"/>
      <c r="K37" s="150"/>
    </row>
    <row r="38" spans="1:11" x14ac:dyDescent="0.25">
      <c r="A38" s="2"/>
      <c r="B38" s="212">
        <f t="shared" si="4"/>
        <v>18</v>
      </c>
      <c r="C38" s="213">
        <f t="shared" si="5"/>
        <v>35</v>
      </c>
      <c r="D38" s="214">
        <f t="shared" si="3"/>
        <v>45411</v>
      </c>
      <c r="E38" s="215">
        <f t="shared" si="2"/>
        <v>45415</v>
      </c>
      <c r="F38" s="197"/>
      <c r="G38" s="198"/>
      <c r="H38" s="199"/>
      <c r="I38" s="199"/>
      <c r="J38" s="201"/>
    </row>
    <row r="39" spans="1:11" x14ac:dyDescent="0.25">
      <c r="A39" s="5"/>
      <c r="B39" s="84">
        <f t="shared" si="4"/>
        <v>19</v>
      </c>
      <c r="C39" s="85">
        <f t="shared" si="5"/>
        <v>36</v>
      </c>
      <c r="D39" s="86">
        <f t="shared" si="3"/>
        <v>45418</v>
      </c>
      <c r="E39" s="87">
        <f t="shared" si="2"/>
        <v>45422</v>
      </c>
      <c r="F39" s="197"/>
      <c r="G39" s="198"/>
      <c r="H39" s="199"/>
      <c r="I39" s="206" t="s">
        <v>28</v>
      </c>
      <c r="J39" s="207" t="s">
        <v>29</v>
      </c>
    </row>
    <row r="40" spans="1:11" x14ac:dyDescent="0.25">
      <c r="A40" s="2"/>
      <c r="B40" s="6">
        <f t="shared" si="4"/>
        <v>20</v>
      </c>
      <c r="C40" s="25">
        <f t="shared" si="5"/>
        <v>37</v>
      </c>
      <c r="D40" s="8">
        <f t="shared" si="3"/>
        <v>45425</v>
      </c>
      <c r="E40" s="20">
        <f t="shared" si="2"/>
        <v>45429</v>
      </c>
      <c r="F40" s="202"/>
      <c r="G40" s="208"/>
      <c r="H40" s="199"/>
      <c r="I40" s="200"/>
      <c r="J40" s="201"/>
    </row>
    <row r="41" spans="1:11" x14ac:dyDescent="0.25">
      <c r="A41" s="2"/>
      <c r="B41" s="6">
        <f t="shared" si="4"/>
        <v>21</v>
      </c>
      <c r="C41" s="25">
        <f t="shared" si="5"/>
        <v>38</v>
      </c>
      <c r="D41" s="8">
        <f t="shared" si="3"/>
        <v>45432</v>
      </c>
      <c r="E41" s="20">
        <f t="shared" si="2"/>
        <v>45436</v>
      </c>
      <c r="F41" s="196" t="s">
        <v>30</v>
      </c>
      <c r="G41" s="205" t="s">
        <v>89</v>
      </c>
      <c r="H41" s="199"/>
      <c r="I41" s="200"/>
      <c r="J41" s="201"/>
    </row>
    <row r="42" spans="1:11" x14ac:dyDescent="0.25">
      <c r="A42" s="2"/>
      <c r="B42" s="6">
        <f t="shared" si="4"/>
        <v>22</v>
      </c>
      <c r="C42" s="25">
        <f t="shared" si="5"/>
        <v>39</v>
      </c>
      <c r="D42" s="8">
        <f t="shared" si="3"/>
        <v>45439</v>
      </c>
      <c r="E42" s="20">
        <f t="shared" si="2"/>
        <v>45443</v>
      </c>
      <c r="F42" s="204" t="s">
        <v>90</v>
      </c>
      <c r="G42" s="226"/>
      <c r="H42" s="199"/>
      <c r="I42" s="208"/>
      <c r="J42" s="209"/>
    </row>
    <row r="43" spans="1:11" x14ac:dyDescent="0.25">
      <c r="A43" s="2"/>
      <c r="B43" s="6">
        <f t="shared" si="4"/>
        <v>23</v>
      </c>
      <c r="C43" s="25">
        <f t="shared" si="5"/>
        <v>40</v>
      </c>
      <c r="D43" s="8">
        <f t="shared" si="3"/>
        <v>45446</v>
      </c>
      <c r="E43" s="20">
        <f t="shared" si="2"/>
        <v>45450</v>
      </c>
      <c r="F43" s="204" t="s">
        <v>90</v>
      </c>
      <c r="G43" s="208"/>
      <c r="H43" s="208"/>
      <c r="I43" s="208"/>
      <c r="J43" s="209"/>
    </row>
    <row r="44" spans="1:11" x14ac:dyDescent="0.25">
      <c r="A44" s="2"/>
      <c r="B44" s="6">
        <f t="shared" si="4"/>
        <v>24</v>
      </c>
      <c r="C44" s="25">
        <f t="shared" si="5"/>
        <v>41</v>
      </c>
      <c r="D44" s="8">
        <f t="shared" si="3"/>
        <v>45453</v>
      </c>
      <c r="E44" s="20">
        <f t="shared" si="2"/>
        <v>45457</v>
      </c>
      <c r="F44" s="197"/>
      <c r="G44" s="199"/>
      <c r="H44" s="208"/>
      <c r="I44" s="208"/>
      <c r="J44" s="203"/>
    </row>
    <row r="45" spans="1:11" x14ac:dyDescent="0.25">
      <c r="A45" s="2"/>
      <c r="B45" s="6">
        <f t="shared" si="4"/>
        <v>25</v>
      </c>
      <c r="C45" s="25">
        <f t="shared" si="5"/>
        <v>42</v>
      </c>
      <c r="D45" s="8">
        <f t="shared" si="3"/>
        <v>45460</v>
      </c>
      <c r="E45" s="20">
        <f>SUM(D45+4)</f>
        <v>45464</v>
      </c>
      <c r="F45" s="197"/>
      <c r="G45" s="199"/>
      <c r="H45" s="199"/>
      <c r="I45" s="208"/>
      <c r="J45" s="203"/>
    </row>
    <row r="46" spans="1:11" x14ac:dyDescent="0.25">
      <c r="A46" s="2"/>
      <c r="B46" s="6">
        <f t="shared" si="4"/>
        <v>26</v>
      </c>
      <c r="C46" s="25">
        <f t="shared" si="5"/>
        <v>43</v>
      </c>
      <c r="D46" s="8">
        <f t="shared" si="3"/>
        <v>45467</v>
      </c>
      <c r="E46" s="20">
        <f>SUM(D46+4)</f>
        <v>45471</v>
      </c>
      <c r="F46" s="197"/>
      <c r="G46" s="199"/>
      <c r="H46" s="199"/>
      <c r="I46" s="210"/>
      <c r="J46" s="211"/>
    </row>
    <row r="47" spans="1:11" x14ac:dyDescent="0.25">
      <c r="A47" s="21"/>
      <c r="B47" s="24">
        <f t="shared" si="4"/>
        <v>27</v>
      </c>
      <c r="C47" s="29">
        <f t="shared" si="5"/>
        <v>44</v>
      </c>
      <c r="D47" s="48">
        <f t="shared" si="3"/>
        <v>45474</v>
      </c>
      <c r="E47" s="51">
        <f>SUM(D47+4)</f>
        <v>45478</v>
      </c>
      <c r="F47" s="197"/>
      <c r="G47" s="199"/>
      <c r="H47" s="199"/>
      <c r="I47" s="210"/>
      <c r="J47" s="209" t="s">
        <v>91</v>
      </c>
    </row>
    <row r="48" spans="1:11" x14ac:dyDescent="0.25">
      <c r="A48" s="379"/>
      <c r="B48" s="380">
        <f t="shared" si="4"/>
        <v>28</v>
      </c>
      <c r="C48" s="381">
        <f t="shared" si="5"/>
        <v>45</v>
      </c>
      <c r="D48" s="382">
        <f t="shared" si="3"/>
        <v>45481</v>
      </c>
      <c r="E48" s="382">
        <f>SUM(D48+4)</f>
        <v>45485</v>
      </c>
      <c r="F48" s="377"/>
      <c r="G48" s="290"/>
      <c r="H48" s="290"/>
      <c r="I48" s="291"/>
      <c r="J48" s="292"/>
    </row>
    <row r="49" spans="1:11" x14ac:dyDescent="0.25">
      <c r="A49" s="357"/>
      <c r="B49" s="370">
        <f t="shared" si="4"/>
        <v>29</v>
      </c>
      <c r="C49" s="371">
        <f t="shared" si="5"/>
        <v>46</v>
      </c>
      <c r="D49" s="372">
        <f t="shared" si="3"/>
        <v>45488</v>
      </c>
      <c r="E49" s="372">
        <f>SUM(D49+4)</f>
        <v>45492</v>
      </c>
      <c r="F49" s="378"/>
      <c r="G49" s="293"/>
      <c r="H49" s="293"/>
      <c r="I49" s="293"/>
      <c r="J49" s="346"/>
      <c r="K49" s="150"/>
    </row>
    <row r="50" spans="1:11" x14ac:dyDescent="0.25">
      <c r="A50" s="2"/>
      <c r="B50" s="373">
        <f t="shared" si="4"/>
        <v>30</v>
      </c>
      <c r="C50" s="374">
        <f t="shared" si="5"/>
        <v>47</v>
      </c>
      <c r="D50" s="375">
        <f t="shared" si="3"/>
        <v>45495</v>
      </c>
      <c r="E50" s="376">
        <f t="shared" si="2"/>
        <v>45499</v>
      </c>
      <c r="F50" s="294"/>
      <c r="G50" s="295"/>
      <c r="H50" s="295"/>
      <c r="I50" s="296"/>
      <c r="J50" s="297"/>
    </row>
    <row r="51" spans="1:11" x14ac:dyDescent="0.25">
      <c r="A51" s="2"/>
      <c r="B51" s="57">
        <f t="shared" si="4"/>
        <v>31</v>
      </c>
      <c r="C51" s="58">
        <f t="shared" si="5"/>
        <v>48</v>
      </c>
      <c r="D51" s="67">
        <f t="shared" si="3"/>
        <v>45502</v>
      </c>
      <c r="E51" s="149">
        <f t="shared" si="2"/>
        <v>45506</v>
      </c>
      <c r="F51" s="294"/>
      <c r="G51" s="295"/>
      <c r="H51" s="295"/>
      <c r="I51" s="296"/>
      <c r="J51" s="297"/>
    </row>
    <row r="52" spans="1:11" x14ac:dyDescent="0.25">
      <c r="A52" s="2"/>
      <c r="B52" s="78">
        <f t="shared" si="4"/>
        <v>32</v>
      </c>
      <c r="C52" s="79">
        <f t="shared" si="5"/>
        <v>49</v>
      </c>
      <c r="D52" s="80">
        <f t="shared" si="3"/>
        <v>45509</v>
      </c>
      <c r="E52" s="83">
        <f t="shared" si="2"/>
        <v>45513</v>
      </c>
      <c r="F52" s="294"/>
      <c r="G52" s="295"/>
      <c r="H52" s="295"/>
      <c r="I52" s="296"/>
      <c r="J52" s="297"/>
    </row>
    <row r="53" spans="1:11" x14ac:dyDescent="0.25">
      <c r="A53" s="2"/>
      <c r="B53" s="57">
        <f t="shared" si="4"/>
        <v>33</v>
      </c>
      <c r="C53" s="58">
        <f t="shared" si="5"/>
        <v>50</v>
      </c>
      <c r="D53" s="67">
        <f t="shared" si="3"/>
        <v>45516</v>
      </c>
      <c r="E53" s="149">
        <f>SUM(D53+4)</f>
        <v>45520</v>
      </c>
      <c r="F53" s="298"/>
      <c r="G53" s="299"/>
      <c r="H53" s="299"/>
      <c r="I53" s="299"/>
      <c r="J53" s="300"/>
    </row>
    <row r="54" spans="1:11" x14ac:dyDescent="0.25">
      <c r="A54" s="21"/>
      <c r="B54" s="78">
        <f t="shared" si="4"/>
        <v>34</v>
      </c>
      <c r="C54" s="79">
        <f t="shared" si="5"/>
        <v>51</v>
      </c>
      <c r="D54" s="80">
        <f t="shared" si="3"/>
        <v>45523</v>
      </c>
      <c r="E54" s="83">
        <f>SUM(D54+4)</f>
        <v>45527</v>
      </c>
      <c r="F54" s="347"/>
      <c r="G54" s="301"/>
      <c r="H54" s="301"/>
      <c r="I54" s="301"/>
      <c r="J54" s="302"/>
    </row>
    <row r="55" spans="1:11" ht="13.8" thickBot="1" x14ac:dyDescent="0.3">
      <c r="A55" s="21"/>
      <c r="B55" s="57">
        <f t="shared" si="4"/>
        <v>35</v>
      </c>
      <c r="C55" s="58">
        <f t="shared" si="5"/>
        <v>52</v>
      </c>
      <c r="D55" s="67">
        <f t="shared" si="3"/>
        <v>45530</v>
      </c>
      <c r="E55" s="149">
        <f>SUM(D55+4)</f>
        <v>45534</v>
      </c>
      <c r="F55" s="348"/>
      <c r="G55" s="349"/>
      <c r="H55" s="349"/>
      <c r="I55" s="349"/>
      <c r="J55" s="350"/>
    </row>
    <row r="56" spans="1:11" ht="13.8" thickBot="1" x14ac:dyDescent="0.3"/>
    <row r="57" spans="1:11" x14ac:dyDescent="0.25">
      <c r="D57" s="138" t="s">
        <v>36</v>
      </c>
      <c r="E57" s="133" t="s">
        <v>37</v>
      </c>
      <c r="F57" s="142"/>
      <c r="G57" s="134" t="s">
        <v>38</v>
      </c>
    </row>
    <row r="58" spans="1:11" x14ac:dyDescent="0.25">
      <c r="D58" s="152" t="s">
        <v>92</v>
      </c>
      <c r="E58" s="153" t="s">
        <v>93</v>
      </c>
      <c r="F58" s="154"/>
      <c r="G58" s="234"/>
      <c r="H58" s="148"/>
    </row>
    <row r="59" spans="1:11" x14ac:dyDescent="0.25">
      <c r="D59" s="152" t="s">
        <v>94</v>
      </c>
      <c r="E59" s="153" t="s">
        <v>95</v>
      </c>
      <c r="F59" s="154"/>
      <c r="G59" s="234"/>
      <c r="J59" s="155"/>
    </row>
    <row r="60" spans="1:11" x14ac:dyDescent="0.25">
      <c r="D60" s="139"/>
      <c r="E60" s="135"/>
      <c r="F60" s="144"/>
      <c r="G60" s="235"/>
    </row>
    <row r="61" spans="1:11" x14ac:dyDescent="0.25">
      <c r="D61" s="152" t="s">
        <v>96</v>
      </c>
      <c r="E61" s="153" t="s">
        <v>97</v>
      </c>
      <c r="F61" s="154"/>
      <c r="G61" s="231"/>
    </row>
    <row r="62" spans="1:11" x14ac:dyDescent="0.25">
      <c r="D62" s="139"/>
      <c r="E62" s="135"/>
      <c r="F62" s="144"/>
      <c r="G62" s="236"/>
    </row>
    <row r="64" spans="1:11" x14ac:dyDescent="0.25">
      <c r="D64" s="135"/>
    </row>
    <row r="65" spans="4:6" x14ac:dyDescent="0.25">
      <c r="D65" s="147"/>
      <c r="F65" s="135"/>
    </row>
  </sheetData>
  <mergeCells count="2">
    <mergeCell ref="A1:J1"/>
    <mergeCell ref="A2:E2"/>
  </mergeCells>
  <pageMargins left="0.7" right="0.7" top="0.75" bottom="0.75" header="0.3" footer="0.3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Havelaar, J. (DOO)</DisplayName>
        <AccountId>368</AccountId>
        <AccountType/>
      </UserInfo>
      <UserInfo>
        <DisplayName>Nijgh-van Egmond, A.H.M. (DOO)</DisplayName>
        <AccountId>54</AccountId>
        <AccountType/>
      </UserInfo>
      <UserInfo>
        <DisplayName>Koning, S. de (DOO)</DisplayName>
        <AccountId>88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3" ma:contentTypeDescription="Een nieuw document maken." ma:contentTypeScope="" ma:versionID="f52079f2cf5ffef4158acd7d05179351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7765f5afdb2c1379685f48326be3eb0a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9E73E-5C4A-4D21-A7BC-95F3CD831902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customXml/itemProps2.xml><?xml version="1.0" encoding="utf-8"?>
<ds:datastoreItem xmlns:ds="http://schemas.openxmlformats.org/officeDocument/2006/customXml" ds:itemID="{B24C0A27-7D05-4244-89D9-0553703B0E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727733-9F0E-447B-942F-AC2747633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FA jaar 1</vt:lpstr>
      <vt:lpstr>FA jaar 2</vt:lpstr>
      <vt:lpstr>FA jaar 3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Luijt-van Duijn, L. van der (DOO)</cp:lastModifiedBy>
  <cp:revision/>
  <dcterms:created xsi:type="dcterms:W3CDTF">2000-01-27T13:15:11Z</dcterms:created>
  <dcterms:modified xsi:type="dcterms:W3CDTF">2023-05-07T18:23:29Z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0x010100C9E86E9B43D1CC438D0E32F98333DDEC</vt:lpwstr>
  </property>
  <property fmtid="{D5CDD505-2E9C-101B-9397-08002B2CF9AE}" pid="3" name="MediaServiceImageTags">
    <vt:lpwstr/>
  </property>
</Properties>
</file>