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vanderluijt\Desktop\"/>
    </mc:Choice>
  </mc:AlternateContent>
  <xr:revisionPtr revIDLastSave="0" documentId="8_{3EDD902F-2D2D-4EFA-A077-64B0C24A3F2F}" xr6:coauthVersionLast="47" xr6:coauthVersionMax="47" xr10:uidLastSave="{00000000-0000-0000-0000-000000000000}"/>
  <bookViews>
    <workbookView xWindow="-27195" yWindow="675" windowWidth="21600" windowHeight="11325" tabRatio="774" xr2:uid="{00000000-000D-0000-FFFF-FFFF00000000}"/>
  </bookViews>
  <sheets>
    <sheet name="V&amp;A" sheetId="44" r:id="rId1"/>
  </sheets>
  <definedNames>
    <definedName name="_xlnm.Print_Area" localSheetId="0">'V&amp;A'!$A$1:$J$59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4" l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C21" i="44"/>
  <c r="C22" i="44"/>
  <c r="C23" i="44" s="1"/>
  <c r="C24" i="44" s="1"/>
  <c r="C25" i="44" s="1"/>
  <c r="C26" i="44" s="1"/>
  <c r="C27" i="44" s="1"/>
  <c r="C28" i="44" s="1"/>
  <c r="C29" i="44" s="1"/>
  <c r="C30" i="44" s="1"/>
  <c r="C31" i="44" s="1"/>
  <c r="C32" i="44" s="1"/>
  <c r="C33" i="44" s="1"/>
  <c r="C34" i="44" s="1"/>
  <c r="C35" i="44" s="1"/>
  <c r="C36" i="44" s="1"/>
  <c r="C37" i="44" s="1"/>
  <c r="C38" i="44" s="1"/>
  <c r="C39" i="44" s="1"/>
  <c r="C40" i="44" s="1"/>
  <c r="C41" i="44" s="1"/>
  <c r="C42" i="44" s="1"/>
  <c r="C43" i="44" s="1"/>
  <c r="C44" i="44" s="1"/>
  <c r="C45" i="44" s="1"/>
  <c r="C46" i="44" s="1"/>
  <c r="C47" i="44" s="1"/>
  <c r="C48" i="44" s="1"/>
  <c r="C49" i="44" s="1"/>
  <c r="C50" i="44" s="1"/>
  <c r="C51" i="44" s="1"/>
  <c r="C52" i="44" s="1"/>
  <c r="C53" i="44" s="1"/>
  <c r="C54" i="44" s="1"/>
  <c r="D5" i="44"/>
  <c r="E5" i="44" s="1"/>
  <c r="B5" i="44"/>
  <c r="B6" i="44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D6" i="44" l="1"/>
  <c r="E6" i="44" l="1"/>
  <c r="D7" i="44"/>
  <c r="E7" i="44" l="1"/>
  <c r="D8" i="44"/>
  <c r="D9" i="44" l="1"/>
  <c r="E8" i="44"/>
  <c r="D10" i="44" l="1"/>
  <c r="E9" i="44"/>
  <c r="E10" i="44" l="1"/>
  <c r="D11" i="44"/>
  <c r="D12" i="44" l="1"/>
  <c r="E11" i="44"/>
  <c r="D13" i="44" l="1"/>
  <c r="E12" i="44"/>
  <c r="E13" i="44" l="1"/>
  <c r="D14" i="44"/>
  <c r="E14" i="44" l="1"/>
  <c r="D15" i="44"/>
  <c r="D16" i="44" l="1"/>
  <c r="E15" i="44"/>
  <c r="E16" i="44" l="1"/>
  <c r="D17" i="44"/>
  <c r="E17" i="44" l="1"/>
  <c r="D18" i="44"/>
  <c r="E18" i="44" l="1"/>
  <c r="D19" i="44"/>
  <c r="D20" i="44" l="1"/>
  <c r="E19" i="44"/>
  <c r="E20" i="44" l="1"/>
  <c r="D21" i="44"/>
  <c r="E21" i="44" l="1"/>
  <c r="D22" i="44"/>
  <c r="E22" i="44" l="1"/>
  <c r="D23" i="44"/>
  <c r="D24" i="44" l="1"/>
  <c r="E23" i="44"/>
  <c r="D25" i="44" l="1"/>
  <c r="E24" i="44"/>
  <c r="D26" i="44" l="1"/>
  <c r="E25" i="44"/>
  <c r="E26" i="44" l="1"/>
  <c r="D27" i="44"/>
  <c r="D28" i="44" l="1"/>
  <c r="E27" i="44"/>
  <c r="D29" i="44" l="1"/>
  <c r="E28" i="44"/>
  <c r="E29" i="44" l="1"/>
  <c r="D30" i="44"/>
  <c r="D31" i="44" l="1"/>
  <c r="E30" i="44"/>
  <c r="E31" i="44" l="1"/>
  <c r="D32" i="44"/>
  <c r="D33" i="44" l="1"/>
  <c r="E32" i="44"/>
  <c r="E33" i="44" l="1"/>
  <c r="D34" i="44"/>
  <c r="E34" i="44" l="1"/>
  <c r="D35" i="44"/>
  <c r="D36" i="44" l="1"/>
  <c r="E35" i="44"/>
  <c r="D37" i="44" l="1"/>
  <c r="E36" i="44"/>
  <c r="D38" i="44" l="1"/>
  <c r="E37" i="44"/>
  <c r="E38" i="44" l="1"/>
  <c r="D39" i="44"/>
  <c r="D40" i="44" l="1"/>
  <c r="E39" i="44"/>
  <c r="D41" i="44" l="1"/>
  <c r="E40" i="44"/>
  <c r="D42" i="44" l="1"/>
  <c r="E41" i="44"/>
  <c r="E42" i="44" l="1"/>
  <c r="D43" i="44"/>
  <c r="D44" i="44" l="1"/>
  <c r="E43" i="44"/>
  <c r="E44" i="44" l="1"/>
  <c r="D45" i="44"/>
  <c r="E45" i="44" l="1"/>
  <c r="D46" i="44"/>
  <c r="E46" i="44" l="1"/>
  <c r="D47" i="44"/>
  <c r="D48" i="44" l="1"/>
  <c r="E47" i="44"/>
  <c r="D49" i="44" l="1"/>
  <c r="E48" i="44"/>
  <c r="D50" i="44" l="1"/>
  <c r="E49" i="44"/>
  <c r="D51" i="44" l="1"/>
  <c r="E50" i="44"/>
  <c r="D52" i="44" l="1"/>
  <c r="E51" i="44"/>
  <c r="D53" i="44" l="1"/>
  <c r="E52" i="44"/>
  <c r="D54" i="44" l="1"/>
  <c r="E53" i="44"/>
  <c r="E54" i="44" l="1"/>
  <c r="D55" i="44"/>
  <c r="E55" i="44" s="1"/>
</calcChain>
</file>

<file path=xl/sharedStrings.xml><?xml version="1.0" encoding="utf-8"?>
<sst xmlns="http://schemas.openxmlformats.org/spreadsheetml/2006/main" count="66" uniqueCount="53">
  <si>
    <t>Studierichting: Health, Ageing and Society</t>
  </si>
  <si>
    <t>Jaaroverzicht: 2024-2025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</si>
  <si>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</si>
  <si>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</si>
  <si>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</si>
  <si>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</si>
  <si>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</si>
  <si>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</si>
  <si>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</si>
  <si>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</si>
  <si>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</si>
  <si>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</si>
  <si>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 xml:space="preserve">                    HAS-FP Future Perspectives (Prof.dr. J. Gussekloo)</t>
  </si>
  <si>
    <t xml:space="preserve">                         HAS-RE Method Week 1 Research and Evidence (dr. S. Trompet) </t>
  </si>
  <si>
    <t>Assessment</t>
  </si>
  <si>
    <t>3 okt viering</t>
  </si>
  <si>
    <t>study free day</t>
  </si>
  <si>
    <t>HAS-BVA Biology of Vitality and Ageing (Dr. D. van Heemst en dr. R. Noordam)</t>
  </si>
  <si>
    <t>Study trip</t>
  </si>
  <si>
    <t xml:space="preserve">Exam BVA </t>
  </si>
  <si>
    <t>MFLS-Symp. 13-17</t>
  </si>
  <si>
    <t xml:space="preserve">                                                                       HAS-AD  Academic Development week (dr. Y. Drewes)                                                                                    Assessment</t>
  </si>
  <si>
    <t xml:space="preserve"> </t>
  </si>
  <si>
    <t xml:space="preserve">                                             HAS-RE Method Week 2 Research and Evidence (dr. S.Trompet)</t>
  </si>
  <si>
    <t>Cleveringa oratie (15-18)</t>
  </si>
  <si>
    <t xml:space="preserve">                          HAS-OI The older individual part 1 (dr.mr. Y. Drewes en M. van de Wijngaarden)</t>
  </si>
  <si>
    <t>Exam OI</t>
  </si>
  <si>
    <t>Re-take Exam BVA (13-16)</t>
  </si>
  <si>
    <t xml:space="preserve">                          HAS-OI The older individual part 2 (dr.mr. Y. Drewes en M. van de Wijngaarden)</t>
  </si>
  <si>
    <t>Dies-middag (13-17)</t>
  </si>
  <si>
    <t>HAS-OAS Organisation of the Ageing Society (Prof.dr. J. Gussekloo)</t>
  </si>
  <si>
    <t>Study trip*</t>
  </si>
  <si>
    <t xml:space="preserve">Self-study week </t>
  </si>
  <si>
    <t>Re-take  exam OI</t>
  </si>
  <si>
    <t>Deadline e-learning R&amp;E</t>
  </si>
  <si>
    <t>Deadline stageplan</t>
  </si>
  <si>
    <t>OAS week**</t>
  </si>
  <si>
    <t>Leadership game**</t>
  </si>
  <si>
    <t>Leadership game +
Closing event master VA</t>
  </si>
  <si>
    <t>Start internships</t>
  </si>
  <si>
    <t>Goede Vrijdag</t>
  </si>
  <si>
    <t>2de Paasdag</t>
  </si>
  <si>
    <t>Science and Career (dr. C. Bakker)</t>
  </si>
  <si>
    <t>Hemelvaart</t>
  </si>
  <si>
    <t>Onderwijsvrij</t>
  </si>
  <si>
    <t>2de Pinksterdag</t>
  </si>
  <si>
    <t>Re-take Exam OAS</t>
  </si>
  <si>
    <t>September: graduation event</t>
  </si>
  <si>
    <t>Lijn Communication in Science: Mw. E. Galloway</t>
  </si>
  <si>
    <t>Lijn Research and Evidence: Mw. Dr. S. Trompet</t>
  </si>
  <si>
    <t>Lijn Academic Development: Dr.mr. Y.M. Drewes</t>
  </si>
  <si>
    <t>* Date still to be confirmed</t>
  </si>
  <si>
    <t>** mandatory to attend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</si>
</sst>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3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3"/>
      </bottom>
      <diagonal/>
    </border>
    <border>
      <left style="dotted">
        <color indexed="22"/>
      </left>
      <right style="dotted">
        <color indexed="22"/>
      </right>
      <top style="dotted">
        <color indexed="23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3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theme="0" tint="-0.24994659260841701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0" tint="-0.14996795556505021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medium">
        <color indexed="64"/>
      </right>
      <top style="dotted">
        <color theme="0" tint="-0.24994659260841701"/>
      </top>
      <bottom/>
      <diagonal/>
    </border>
    <border>
      <left style="medium">
        <color indexed="64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/>
      <right style="medium">
        <color indexed="64"/>
      </right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theme="0" tint="-0.24994659260841701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rgb="FF000000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rgb="FF000000"/>
      </right>
      <top style="dotted">
        <color theme="0" tint="-0.24994659260841701"/>
      </top>
      <bottom/>
      <diagonal/>
    </border>
    <border>
      <left style="medium">
        <color rgb="FF000000"/>
      </left>
      <right style="dotted">
        <color theme="0" tint="-0.24994659260841701"/>
      </right>
      <top style="dotted">
        <color theme="0" tint="-0.24994659260841701"/>
      </top>
      <bottom style="medium">
        <color rgb="FF00000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rgb="FF00000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/>
      <diagonal/>
    </border>
    <border>
      <left style="dotted">
        <color theme="0" tint="-0.24994659260841701"/>
      </left>
      <right/>
      <top style="medium">
        <color rgb="FF000000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rgb="FF000000"/>
      </top>
      <bottom style="dotted">
        <color theme="0" tint="-0.24994659260841701"/>
      </bottom>
      <diagonal/>
    </border>
    <border>
      <left/>
      <right/>
      <top style="medium">
        <color rgb="FF000000"/>
      </top>
      <bottom/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dotted">
        <color theme="0" tint="-0.2499465926084170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theme="0" tint="-0.2499465926084170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26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16" fontId="4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" fontId="4" fillId="0" borderId="7" xfId="0" applyNumberFormat="1" applyFont="1" applyBorder="1" applyAlignment="1">
      <alignment horizontal="center"/>
    </xf>
    <xf numFmtId="16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" fontId="4" fillId="0" borderId="13" xfId="0" applyNumberFormat="1" applyFont="1" applyBorder="1" applyAlignment="1">
      <alignment horizontal="center"/>
    </xf>
    <xf numFmtId="16" fontId="4" fillId="3" borderId="4" xfId="0" applyNumberFormat="1" applyFont="1" applyFill="1" applyBorder="1" applyAlignment="1">
      <alignment horizontal="center"/>
    </xf>
    <xf numFmtId="16" fontId="4" fillId="3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/>
    </xf>
    <xf numFmtId="16" fontId="4" fillId="2" borderId="7" xfId="0" applyNumberFormat="1" applyFont="1" applyFill="1" applyBorder="1" applyAlignment="1">
      <alignment horizontal="center"/>
    </xf>
    <xf numFmtId="16" fontId="4" fillId="2" borderId="14" xfId="0" applyNumberFormat="1" applyFont="1" applyFill="1" applyBorder="1" applyAlignment="1">
      <alignment horizontal="center"/>
    </xf>
    <xf numFmtId="16" fontId="4" fillId="3" borderId="7" xfId="0" applyNumberFormat="1" applyFont="1" applyFill="1" applyBorder="1" applyAlignment="1">
      <alignment horizontal="center"/>
    </xf>
    <xf numFmtId="16" fontId="4" fillId="3" borderId="14" xfId="0" applyNumberFormat="1" applyFont="1" applyFill="1" applyBorder="1" applyAlignment="1">
      <alignment horizontal="center"/>
    </xf>
    <xf numFmtId="16" fontId="4" fillId="5" borderId="11" xfId="0" applyNumberFormat="1" applyFont="1" applyFill="1" applyBorder="1" applyAlignment="1">
      <alignment horizontal="center"/>
    </xf>
    <xf numFmtId="16" fontId="4" fillId="5" borderId="15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6" fontId="4" fillId="0" borderId="17" xfId="0" applyNumberFormat="1" applyFont="1" applyBorder="1" applyAlignment="1">
      <alignment horizontal="center"/>
    </xf>
    <xf numFmtId="0" fontId="9" fillId="0" borderId="0" xfId="0" applyFont="1"/>
    <xf numFmtId="0" fontId="9" fillId="0" borderId="18" xfId="1" applyFont="1" applyBorder="1"/>
    <xf numFmtId="0" fontId="9" fillId="0" borderId="0" xfId="1" applyFont="1"/>
    <xf numFmtId="0" fontId="9" fillId="0" borderId="19" xfId="1" applyFont="1" applyBorder="1"/>
    <xf numFmtId="0" fontId="9" fillId="0" borderId="20" xfId="1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6" fontId="4" fillId="5" borderId="7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7" fillId="5" borderId="39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16" fontId="4" fillId="0" borderId="39" xfId="0" applyNumberFormat="1" applyFont="1" applyBorder="1" applyAlignment="1">
      <alignment horizontal="center"/>
    </xf>
    <xf numFmtId="16" fontId="4" fillId="0" borderId="40" xfId="0" applyNumberFormat="1" applyFont="1" applyBorder="1" applyAlignment="1">
      <alignment horizontal="center"/>
    </xf>
    <xf numFmtId="16" fontId="4" fillId="0" borderId="14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16" fontId="4" fillId="0" borderId="42" xfId="0" applyNumberFormat="1" applyFont="1" applyBorder="1" applyAlignment="1">
      <alignment horizontal="center"/>
    </xf>
    <xf numFmtId="1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16" fontId="4" fillId="5" borderId="39" xfId="0" applyNumberFormat="1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16" fontId="4" fillId="5" borderId="47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16" fontId="4" fillId="0" borderId="49" xfId="0" applyNumberFormat="1" applyFont="1" applyBorder="1" applyAlignment="1">
      <alignment horizontal="center"/>
    </xf>
    <xf numFmtId="16" fontId="4" fillId="0" borderId="50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16" fontId="4" fillId="0" borderId="45" xfId="0" applyNumberFormat="1" applyFont="1" applyBorder="1" applyAlignment="1">
      <alignment horizontal="center"/>
    </xf>
    <xf numFmtId="16" fontId="4" fillId="0" borderId="52" xfId="0" applyNumberFormat="1" applyFont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16" fontId="4" fillId="5" borderId="45" xfId="0" applyNumberFormat="1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" fontId="4" fillId="0" borderId="54" xfId="0" applyNumberFormat="1" applyFont="1" applyBorder="1" applyAlignment="1">
      <alignment horizontal="center"/>
    </xf>
    <xf numFmtId="16" fontId="4" fillId="0" borderId="55" xfId="0" applyNumberFormat="1" applyFont="1" applyBorder="1" applyAlignment="1">
      <alignment horizontal="center"/>
    </xf>
    <xf numFmtId="16" fontId="4" fillId="0" borderId="23" xfId="0" applyNumberFormat="1" applyFont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16" fontId="13" fillId="5" borderId="24" xfId="0" applyNumberFormat="1" applyFont="1" applyFill="1" applyBorder="1" applyAlignment="1">
      <alignment horizontal="center"/>
    </xf>
    <xf numFmtId="16" fontId="4" fillId="0" borderId="25" xfId="0" applyNumberFormat="1" applyFont="1" applyBorder="1" applyAlignment="1">
      <alignment horizontal="center"/>
    </xf>
    <xf numFmtId="16" fontId="4" fillId="5" borderId="14" xfId="0" applyNumberFormat="1" applyFont="1" applyFill="1" applyBorder="1" applyAlignment="1">
      <alignment horizontal="center"/>
    </xf>
    <xf numFmtId="16" fontId="4" fillId="5" borderId="52" xfId="0" applyNumberFormat="1" applyFont="1" applyFill="1" applyBorder="1" applyAlignment="1">
      <alignment horizontal="center"/>
    </xf>
    <xf numFmtId="16" fontId="4" fillId="5" borderId="56" xfId="0" applyNumberFormat="1" applyFont="1" applyFill="1" applyBorder="1" applyAlignment="1">
      <alignment horizontal="center"/>
    </xf>
    <xf numFmtId="16" fontId="4" fillId="5" borderId="57" xfId="0" applyNumberFormat="1" applyFont="1" applyFill="1" applyBorder="1" applyAlignment="1">
      <alignment horizont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5" fillId="0" borderId="61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16" fontId="4" fillId="3" borderId="6" xfId="0" applyNumberFormat="1" applyFont="1" applyFill="1" applyBorder="1" applyAlignment="1">
      <alignment horizontal="center"/>
    </xf>
    <xf numFmtId="16" fontId="4" fillId="3" borderId="26" xfId="0" applyNumberFormat="1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6" fontId="4" fillId="5" borderId="28" xfId="0" applyNumberFormat="1" applyFont="1" applyFill="1" applyBorder="1" applyAlignment="1">
      <alignment horizontal="center"/>
    </xf>
    <xf numFmtId="0" fontId="5" fillId="6" borderId="52" xfId="0" applyFont="1" applyFill="1" applyBorder="1" applyAlignment="1">
      <alignment horizontal="center"/>
    </xf>
    <xf numFmtId="0" fontId="5" fillId="6" borderId="45" xfId="0" applyFont="1" applyFill="1" applyBorder="1" applyAlignment="1">
      <alignment horizontal="center"/>
    </xf>
    <xf numFmtId="0" fontId="5" fillId="6" borderId="51" xfId="0" applyFont="1" applyFill="1" applyBorder="1" applyAlignment="1">
      <alignment horizontal="center"/>
    </xf>
    <xf numFmtId="0" fontId="9" fillId="0" borderId="66" xfId="1" applyFont="1" applyBorder="1"/>
    <xf numFmtId="0" fontId="3" fillId="0" borderId="45" xfId="1" applyBorder="1"/>
    <xf numFmtId="0" fontId="3" fillId="0" borderId="52" xfId="1" applyBorder="1"/>
    <xf numFmtId="0" fontId="9" fillId="0" borderId="67" xfId="1" applyFont="1" applyBorder="1"/>
    <xf numFmtId="0" fontId="3" fillId="0" borderId="68" xfId="1" applyBorder="1"/>
    <xf numFmtId="0" fontId="3" fillId="0" borderId="69" xfId="1" applyBorder="1"/>
    <xf numFmtId="0" fontId="9" fillId="0" borderId="70" xfId="1" applyFont="1" applyBorder="1"/>
    <xf numFmtId="0" fontId="3" fillId="0" borderId="71" xfId="1" applyBorder="1"/>
    <xf numFmtId="0" fontId="3" fillId="0" borderId="72" xfId="1" applyBorder="1"/>
    <xf numFmtId="0" fontId="4" fillId="0" borderId="73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5" fillId="7" borderId="74" xfId="0" applyFont="1" applyFill="1" applyBorder="1" applyAlignment="1">
      <alignment horizontal="center"/>
    </xf>
    <xf numFmtId="0" fontId="5" fillId="7" borderId="76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center"/>
    </xf>
    <xf numFmtId="0" fontId="4" fillId="9" borderId="45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center"/>
    </xf>
    <xf numFmtId="0" fontId="5" fillId="10" borderId="51" xfId="0" applyFont="1" applyFill="1" applyBorder="1" applyAlignment="1">
      <alignment horizontal="center" wrapText="1"/>
    </xf>
    <xf numFmtId="0" fontId="4" fillId="10" borderId="52" xfId="0" applyFont="1" applyFill="1" applyBorder="1" applyAlignment="1">
      <alignment horizontal="center"/>
    </xf>
    <xf numFmtId="0" fontId="5" fillId="11" borderId="45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/>
    </xf>
    <xf numFmtId="0" fontId="5" fillId="11" borderId="51" xfId="0" applyFont="1" applyFill="1" applyBorder="1" applyAlignment="1">
      <alignment horizontal="center"/>
    </xf>
    <xf numFmtId="49" fontId="4" fillId="11" borderId="45" xfId="0" applyNumberFormat="1" applyFont="1" applyFill="1" applyBorder="1" applyAlignment="1">
      <alignment horizontal="center"/>
    </xf>
    <xf numFmtId="0" fontId="4" fillId="11" borderId="51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10" fillId="11" borderId="52" xfId="0" applyFont="1" applyFill="1" applyBorder="1" applyAlignment="1">
      <alignment horizontal="center"/>
    </xf>
    <xf numFmtId="0" fontId="4" fillId="11" borderId="52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 wrapText="1"/>
    </xf>
    <xf numFmtId="0" fontId="4" fillId="11" borderId="78" xfId="0" applyFont="1" applyFill="1" applyBorder="1" applyAlignment="1">
      <alignment horizontal="center"/>
    </xf>
    <xf numFmtId="0" fontId="4" fillId="11" borderId="68" xfId="0" applyFont="1" applyFill="1" applyBorder="1" applyAlignment="1">
      <alignment horizontal="center"/>
    </xf>
    <xf numFmtId="0" fontId="4" fillId="11" borderId="69" xfId="0" applyFont="1" applyFill="1" applyBorder="1" applyAlignment="1">
      <alignment horizontal="center"/>
    </xf>
    <xf numFmtId="0" fontId="4" fillId="12" borderId="29" xfId="0" applyFont="1" applyFill="1" applyBorder="1" applyAlignment="1">
      <alignment horizontal="center"/>
    </xf>
    <xf numFmtId="0" fontId="5" fillId="12" borderId="30" xfId="0" applyFont="1" applyFill="1" applyBorder="1" applyAlignment="1">
      <alignment horizontal="center" wrapText="1" shrinkToFit="1"/>
    </xf>
    <xf numFmtId="0" fontId="5" fillId="9" borderId="52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left"/>
    </xf>
    <xf numFmtId="0" fontId="4" fillId="9" borderId="79" xfId="0" applyFont="1" applyFill="1" applyBorder="1" applyAlignment="1">
      <alignment horizontal="center"/>
    </xf>
    <xf numFmtId="0" fontId="4" fillId="9" borderId="80" xfId="0" applyFont="1" applyFill="1" applyBorder="1" applyAlignment="1">
      <alignment horizontal="center"/>
    </xf>
    <xf numFmtId="0" fontId="5" fillId="9" borderId="80" xfId="0" applyFont="1" applyFill="1" applyBorder="1" applyAlignment="1">
      <alignment horizontal="center"/>
    </xf>
    <xf numFmtId="0" fontId="5" fillId="9" borderId="71" xfId="0" applyFont="1" applyFill="1" applyBorder="1" applyAlignment="1">
      <alignment horizontal="center"/>
    </xf>
    <xf numFmtId="0" fontId="3" fillId="0" borderId="61" xfId="0" applyFont="1" applyBorder="1"/>
    <xf numFmtId="0" fontId="4" fillId="10" borderId="83" xfId="0" applyFont="1" applyFill="1" applyBorder="1" applyAlignment="1">
      <alignment horizontal="center"/>
    </xf>
    <xf numFmtId="0" fontId="4" fillId="10" borderId="84" xfId="0" applyFont="1" applyFill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0" fillId="0" borderId="86" xfId="0" applyBorder="1"/>
    <xf numFmtId="0" fontId="5" fillId="8" borderId="31" xfId="0" applyFont="1" applyFill="1" applyBorder="1" applyAlignment="1">
      <alignment horizontal="center"/>
    </xf>
    <xf numFmtId="0" fontId="3" fillId="0" borderId="0" xfId="1"/>
    <xf numFmtId="0" fontId="5" fillId="11" borderId="66" xfId="0" applyFont="1" applyFill="1" applyBorder="1" applyAlignment="1">
      <alignment horizontal="center"/>
    </xf>
    <xf numFmtId="0" fontId="5" fillId="11" borderId="88" xfId="0" applyFont="1" applyFill="1" applyBorder="1" applyAlignment="1">
      <alignment horizontal="center"/>
    </xf>
    <xf numFmtId="0" fontId="10" fillId="11" borderId="81" xfId="0" applyFont="1" applyFill="1" applyBorder="1" applyAlignment="1">
      <alignment horizontal="center"/>
    </xf>
    <xf numFmtId="0" fontId="4" fillId="11" borderId="72" xfId="0" applyFont="1" applyFill="1" applyBorder="1" applyAlignment="1">
      <alignment horizontal="center"/>
    </xf>
    <xf numFmtId="0" fontId="5" fillId="11" borderId="89" xfId="0" applyFont="1" applyFill="1" applyBorder="1" applyAlignment="1">
      <alignment horizontal="center"/>
    </xf>
    <xf numFmtId="0" fontId="14" fillId="11" borderId="45" xfId="0" applyFont="1" applyFill="1" applyBorder="1" applyAlignment="1">
      <alignment horizontal="center"/>
    </xf>
    <xf numFmtId="0" fontId="5" fillId="12" borderId="29" xfId="0" applyFont="1" applyFill="1" applyBorder="1" applyAlignment="1">
      <alignment horizontal="left"/>
    </xf>
    <xf numFmtId="0" fontId="4" fillId="12" borderId="36" xfId="0" applyFont="1" applyFill="1" applyBorder="1" applyAlignment="1">
      <alignment horizontal="center"/>
    </xf>
    <xf numFmtId="0" fontId="5" fillId="13" borderId="30" xfId="0" applyFont="1" applyFill="1" applyBorder="1"/>
    <xf numFmtId="0" fontId="4" fillId="8" borderId="77" xfId="0" applyFont="1" applyFill="1" applyBorder="1"/>
    <xf numFmtId="0" fontId="5" fillId="6" borderId="77" xfId="0" applyFont="1" applyFill="1" applyBorder="1" applyAlignment="1">
      <alignment horizontal="center"/>
    </xf>
    <xf numFmtId="0" fontId="4" fillId="8" borderId="87" xfId="0" applyFont="1" applyFill="1" applyBorder="1" applyAlignment="1">
      <alignment horizontal="center"/>
    </xf>
    <xf numFmtId="0" fontId="5" fillId="13" borderId="51" xfId="0" applyFont="1" applyFill="1" applyBorder="1"/>
    <xf numFmtId="0" fontId="5" fillId="13" borderId="45" xfId="0" applyFont="1" applyFill="1" applyBorder="1"/>
    <xf numFmtId="0" fontId="4" fillId="9" borderId="51" xfId="0" applyFont="1" applyFill="1" applyBorder="1"/>
    <xf numFmtId="0" fontId="5" fillId="9" borderId="45" xfId="0" applyFont="1" applyFill="1" applyBorder="1"/>
    <xf numFmtId="0" fontId="5" fillId="7" borderId="74" xfId="0" applyFont="1" applyFill="1" applyBorder="1"/>
    <xf numFmtId="0" fontId="4" fillId="11" borderId="82" xfId="0" applyFont="1" applyFill="1" applyBorder="1"/>
    <xf numFmtId="0" fontId="4" fillId="11" borderId="51" xfId="0" applyFont="1" applyFill="1" applyBorder="1"/>
    <xf numFmtId="0" fontId="4" fillId="11" borderId="45" xfId="0" applyFont="1" applyFill="1" applyBorder="1"/>
    <xf numFmtId="0" fontId="4" fillId="11" borderId="52" xfId="0" applyFont="1" applyFill="1" applyBorder="1"/>
    <xf numFmtId="0" fontId="5" fillId="0" borderId="74" xfId="0" applyFont="1" applyBorder="1" applyAlignment="1">
      <alignment horizontal="left"/>
    </xf>
    <xf numFmtId="0" fontId="4" fillId="9" borderId="90" xfId="0" applyFont="1" applyFill="1" applyBorder="1" applyAlignment="1">
      <alignment horizontal="center"/>
    </xf>
    <xf numFmtId="0" fontId="4" fillId="9" borderId="81" xfId="0" applyFont="1" applyFill="1" applyBorder="1" applyAlignment="1">
      <alignment horizontal="center"/>
    </xf>
    <xf numFmtId="0" fontId="5" fillId="9" borderId="89" xfId="0" applyFont="1" applyFill="1" applyBorder="1" applyAlignment="1">
      <alignment horizontal="center"/>
    </xf>
    <xf numFmtId="0" fontId="4" fillId="8" borderId="91" xfId="0" applyFont="1" applyFill="1" applyBorder="1" applyAlignment="1">
      <alignment horizontal="center"/>
    </xf>
    <xf numFmtId="0" fontId="4" fillId="8" borderId="92" xfId="0" applyFont="1" applyFill="1" applyBorder="1" applyAlignment="1">
      <alignment horizontal="center"/>
    </xf>
    <xf numFmtId="0" fontId="5" fillId="8" borderId="93" xfId="0" applyFont="1" applyFill="1" applyBorder="1" applyAlignment="1">
      <alignment horizontal="center"/>
    </xf>
    <xf numFmtId="0" fontId="4" fillId="8" borderId="94" xfId="0" applyFont="1" applyFill="1" applyBorder="1" applyAlignment="1">
      <alignment horizontal="center"/>
    </xf>
    <xf numFmtId="0" fontId="5" fillId="8" borderId="0" xfId="0" applyFont="1" applyFill="1" applyAlignment="1">
      <alignment horizontal="center" wrapText="1"/>
    </xf>
    <xf numFmtId="0" fontId="4" fillId="8" borderId="9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26" xfId="0" applyFont="1" applyFill="1" applyBorder="1" applyAlignment="1">
      <alignment horizontal="center"/>
    </xf>
    <xf numFmtId="16" fontId="4" fillId="6" borderId="5" xfId="0" applyNumberFormat="1" applyFont="1" applyFill="1" applyBorder="1" applyAlignment="1">
      <alignment horizontal="center"/>
    </xf>
    <xf numFmtId="0" fontId="5" fillId="14" borderId="98" xfId="0" applyFont="1" applyFill="1" applyBorder="1" applyAlignment="1">
      <alignment vertical="center"/>
    </xf>
    <xf numFmtId="0" fontId="5" fillId="14" borderId="85" xfId="0" applyFont="1" applyFill="1" applyBorder="1" applyAlignment="1">
      <alignment vertical="center"/>
    </xf>
    <xf numFmtId="0" fontId="5" fillId="14" borderId="99" xfId="0" applyFont="1" applyFill="1" applyBorder="1" applyAlignment="1">
      <alignment horizontal="center" vertical="center"/>
    </xf>
    <xf numFmtId="0" fontId="5" fillId="13" borderId="52" xfId="0" applyFont="1" applyFill="1" applyBorder="1" applyAlignment="1">
      <alignment horizontal="center" vertical="center" wrapText="1"/>
    </xf>
    <xf numFmtId="0" fontId="4" fillId="9" borderId="100" xfId="0" applyFont="1" applyFill="1" applyBorder="1" applyAlignment="1">
      <alignment horizontal="center"/>
    </xf>
    <xf numFmtId="0" fontId="5" fillId="9" borderId="101" xfId="0" applyFont="1" applyFill="1" applyBorder="1" applyAlignment="1">
      <alignment horizontal="center"/>
    </xf>
    <xf numFmtId="0" fontId="4" fillId="9" borderId="102" xfId="0" applyFont="1" applyFill="1" applyBorder="1" applyAlignment="1">
      <alignment horizontal="center"/>
    </xf>
    <xf numFmtId="0" fontId="4" fillId="9" borderId="103" xfId="0" applyFont="1" applyFill="1" applyBorder="1" applyAlignment="1">
      <alignment horizontal="center"/>
    </xf>
    <xf numFmtId="0" fontId="4" fillId="9" borderId="102" xfId="0" applyFont="1" applyFill="1" applyBorder="1" applyAlignment="1">
      <alignment horizontal="right"/>
    </xf>
    <xf numFmtId="0" fontId="5" fillId="9" borderId="104" xfId="0" applyFont="1" applyFill="1" applyBorder="1" applyAlignment="1">
      <alignment horizontal="center"/>
    </xf>
    <xf numFmtId="0" fontId="4" fillId="9" borderId="105" xfId="0" applyFont="1" applyFill="1" applyBorder="1" applyAlignment="1">
      <alignment horizontal="center"/>
    </xf>
    <xf numFmtId="0" fontId="4" fillId="9" borderId="106" xfId="0" applyFont="1" applyFill="1" applyBorder="1" applyAlignment="1">
      <alignment horizontal="center"/>
    </xf>
    <xf numFmtId="0" fontId="5" fillId="9" borderId="107" xfId="0" applyFont="1" applyFill="1" applyBorder="1" applyAlignment="1">
      <alignment horizontal="center"/>
    </xf>
    <xf numFmtId="0" fontId="5" fillId="9" borderId="108" xfId="0" applyFont="1" applyFill="1" applyBorder="1" applyAlignment="1">
      <alignment horizontal="center"/>
    </xf>
    <xf numFmtId="16" fontId="4" fillId="0" borderId="12" xfId="0" applyNumberFormat="1" applyFont="1" applyBorder="1" applyAlignment="1">
      <alignment horizontal="center"/>
    </xf>
    <xf numFmtId="0" fontId="5" fillId="7" borderId="109" xfId="0" applyFont="1" applyFill="1" applyBorder="1" applyAlignment="1">
      <alignment horizontal="center"/>
    </xf>
    <xf numFmtId="0" fontId="5" fillId="7" borderId="110" xfId="0" applyFont="1" applyFill="1" applyBorder="1"/>
    <xf numFmtId="0" fontId="5" fillId="7" borderId="110" xfId="0" applyFont="1" applyFill="1" applyBorder="1" applyAlignment="1">
      <alignment horizontal="center"/>
    </xf>
    <xf numFmtId="0" fontId="4" fillId="10" borderId="82" xfId="0" applyFont="1" applyFill="1" applyBorder="1" applyAlignment="1">
      <alignment horizontal="center"/>
    </xf>
    <xf numFmtId="0" fontId="5" fillId="10" borderId="71" xfId="0" applyFont="1" applyFill="1" applyBorder="1" applyAlignment="1">
      <alignment horizontal="center"/>
    </xf>
    <xf numFmtId="0" fontId="5" fillId="10" borderId="71" xfId="0" applyFont="1" applyFill="1" applyBorder="1" applyAlignment="1">
      <alignment horizontal="center" wrapText="1"/>
    </xf>
    <xf numFmtId="0" fontId="5" fillId="10" borderId="72" xfId="0" applyFont="1" applyFill="1" applyBorder="1" applyAlignment="1">
      <alignment horizontal="center"/>
    </xf>
    <xf numFmtId="0" fontId="5" fillId="9" borderId="111" xfId="0" applyFont="1" applyFill="1" applyBorder="1" applyAlignment="1">
      <alignment horizontal="left"/>
    </xf>
    <xf numFmtId="0" fontId="5" fillId="9" borderId="112" xfId="0" applyFont="1" applyFill="1" applyBorder="1" applyAlignment="1">
      <alignment horizontal="center"/>
    </xf>
    <xf numFmtId="0" fontId="5" fillId="9" borderId="113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0" fillId="0" borderId="115" xfId="0" applyBorder="1"/>
    <xf numFmtId="0" fontId="4" fillId="7" borderId="109" xfId="0" applyFont="1" applyFill="1" applyBorder="1" applyAlignment="1">
      <alignment horizontal="center"/>
    </xf>
    <xf numFmtId="0" fontId="4" fillId="7" borderId="110" xfId="0" applyFont="1" applyFill="1" applyBorder="1" applyAlignment="1">
      <alignment horizontal="center"/>
    </xf>
    <xf numFmtId="0" fontId="4" fillId="7" borderId="116" xfId="0" applyFont="1" applyFill="1" applyBorder="1" applyAlignment="1">
      <alignment horizontal="center" wrapText="1"/>
    </xf>
    <xf numFmtId="0" fontId="5" fillId="7" borderId="117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5" fillId="11" borderId="118" xfId="0" applyFont="1" applyFill="1" applyBorder="1" applyAlignment="1">
      <alignment horizontal="center"/>
    </xf>
    <xf numFmtId="0" fontId="4" fillId="11" borderId="118" xfId="0" applyFont="1" applyFill="1" applyBorder="1" applyAlignment="1">
      <alignment horizontal="center"/>
    </xf>
    <xf numFmtId="0" fontId="5" fillId="6" borderId="72" xfId="0" applyFont="1" applyFill="1" applyBorder="1" applyAlignment="1">
      <alignment horizontal="center"/>
    </xf>
    <xf numFmtId="0" fontId="5" fillId="10" borderId="119" xfId="0" applyFont="1" applyFill="1" applyBorder="1" applyAlignment="1">
      <alignment horizontal="center" vertical="top" wrapText="1"/>
    </xf>
    <xf numFmtId="0" fontId="4" fillId="10" borderId="113" xfId="0" applyFont="1" applyFill="1" applyBorder="1"/>
    <xf numFmtId="0" fontId="4" fillId="10" borderId="113" xfId="0" applyFont="1" applyFill="1" applyBorder="1" applyAlignment="1">
      <alignment horizontal="center"/>
    </xf>
    <xf numFmtId="0" fontId="5" fillId="10" borderId="113" xfId="0" applyFont="1" applyFill="1" applyBorder="1" applyAlignment="1">
      <alignment horizontal="center" vertical="top" wrapText="1"/>
    </xf>
    <xf numFmtId="0" fontId="5" fillId="10" borderId="120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 vertical="top"/>
    </xf>
    <xf numFmtId="0" fontId="5" fillId="10" borderId="122" xfId="0" applyFont="1" applyFill="1" applyBorder="1" applyAlignment="1">
      <alignment horizontal="center"/>
    </xf>
    <xf numFmtId="0" fontId="4" fillId="10" borderId="121" xfId="0" applyFont="1" applyFill="1" applyBorder="1" applyAlignment="1">
      <alignment horizontal="center"/>
    </xf>
    <xf numFmtId="0" fontId="4" fillId="10" borderId="122" xfId="0" applyFont="1" applyFill="1" applyBorder="1" applyAlignment="1">
      <alignment horizontal="center"/>
    </xf>
    <xf numFmtId="0" fontId="4" fillId="10" borderId="123" xfId="0" applyFont="1" applyFill="1" applyBorder="1" applyAlignment="1">
      <alignment horizontal="center"/>
    </xf>
    <xf numFmtId="0" fontId="4" fillId="10" borderId="124" xfId="0" applyFont="1" applyFill="1" applyBorder="1" applyAlignment="1">
      <alignment horizontal="center"/>
    </xf>
    <xf numFmtId="0" fontId="4" fillId="10" borderId="125" xfId="0" applyFont="1" applyFill="1" applyBorder="1" applyAlignment="1">
      <alignment horizontal="center" wrapText="1"/>
    </xf>
    <xf numFmtId="0" fontId="15" fillId="0" borderId="0" xfId="0" applyFont="1"/>
    <xf numFmtId="0" fontId="5" fillId="10" borderId="88" xfId="0" applyFont="1" applyFill="1" applyBorder="1" applyAlignment="1">
      <alignment horizontal="center"/>
    </xf>
    <xf numFmtId="0" fontId="5" fillId="10" borderId="114" xfId="0" applyFont="1" applyFill="1" applyBorder="1" applyAlignment="1">
      <alignment horizontal="center"/>
    </xf>
    <xf numFmtId="0" fontId="5" fillId="10" borderId="66" xfId="0" applyFont="1" applyFill="1" applyBorder="1" applyAlignment="1">
      <alignment horizontal="center"/>
    </xf>
    <xf numFmtId="49" fontId="1" fillId="0" borderId="37" xfId="0" applyNumberFormat="1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2" fillId="0" borderId="32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49" fontId="9" fillId="0" borderId="18" xfId="0" applyNumberFormat="1" applyFont="1" applyBorder="1" applyAlignment="1">
      <alignment horizontal="left"/>
    </xf>
    <xf numFmtId="0" fontId="3" fillId="0" borderId="0" xfId="0" applyFont="1" applyAlignment="1"/>
    <xf numFmtId="0" fontId="5" fillId="13" borderId="27" xfId="0" applyFont="1" applyFill="1" applyBorder="1" applyAlignment="1">
      <alignment horizontal="center"/>
    </xf>
    <xf numFmtId="0" fontId="5" fillId="13" borderId="28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96" xfId="0" applyFont="1" applyFill="1" applyBorder="1" applyAlignment="1">
      <alignment horizontal="center"/>
    </xf>
    <xf numFmtId="0" fontId="5" fillId="8" borderId="97" xfId="0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2"/>
  <sheetViews>
    <sheetView tabSelected="1" zoomScaleNormal="100" workbookViewId="0">
      <selection activeCell="S28" sqref="S28"/>
    </sheetView>
  </sheetViews>
  <sheetFormatPr defaultRowHeight="12.75" x14ac:dyDescent="0.2"/>
  <cols>
    <col min="1" max="1" width="4.5703125" bestFit="1" customWidth="1"/>
    <col min="2" max="2" width="5.5703125" bestFit="1" customWidth="1"/>
    <col min="3" max="3" width="8" style="36" customWidth="1"/>
    <col min="4" max="5" width="5.7109375" bestFit="1" customWidth="1"/>
    <col min="6" max="6" width="24.28515625" customWidth="1"/>
    <col min="7" max="7" width="28.5703125" customWidth="1"/>
    <col min="8" max="8" width="22.28515625" bestFit="1" customWidth="1"/>
    <col min="9" max="10" width="21.140625" bestFit="1" customWidth="1"/>
  </cols>
  <sheetData>
    <row r="1" spans="1:19" ht="15.75" x14ac:dyDescent="0.25">
      <c r="A1" s="257" t="s">
        <v>0</v>
      </c>
      <c r="B1" s="258"/>
      <c r="C1" s="258"/>
      <c r="D1" s="258"/>
      <c r="E1" s="259"/>
      <c r="F1" s="259"/>
      <c r="G1" s="259"/>
      <c r="H1" s="260"/>
      <c r="I1" s="260"/>
      <c r="J1" s="261"/>
    </row>
    <row r="2" spans="1:19" ht="13.5" thickBot="1" x14ac:dyDescent="0.25">
      <c r="A2" s="262" t="s">
        <v>1</v>
      </c>
      <c r="B2" s="263"/>
      <c r="C2" s="263"/>
      <c r="D2" s="263"/>
      <c r="E2" s="263"/>
      <c r="H2" s="41"/>
      <c r="I2" s="26"/>
      <c r="J2" s="34"/>
    </row>
    <row r="3" spans="1:19" ht="13.5" thickBot="1" x14ac:dyDescent="0.25">
      <c r="A3" s="46" t="s">
        <v>2</v>
      </c>
      <c r="B3" s="47" t="s">
        <v>3</v>
      </c>
      <c r="C3" s="48" t="s">
        <v>4</v>
      </c>
      <c r="D3" s="49" t="s">
        <v>5</v>
      </c>
      <c r="E3" s="162" t="s">
        <v>6</v>
      </c>
      <c r="F3" s="163" t="s">
        <v>7</v>
      </c>
      <c r="G3" s="164" t="s">
        <v>8</v>
      </c>
      <c r="H3" s="165" t="s">
        <v>9</v>
      </c>
      <c r="I3" s="165" t="s">
        <v>10</v>
      </c>
      <c r="J3" s="166" t="s">
        <v>11</v>
      </c>
    </row>
    <row r="4" spans="1:19" ht="13.5" thickBot="1" x14ac:dyDescent="0.25">
      <c r="A4" s="50">
        <v>2024</v>
      </c>
      <c r="B4" s="51">
        <v>36</v>
      </c>
      <c r="C4" s="52">
        <v>1</v>
      </c>
      <c r="D4" s="53">
        <v>45537</v>
      </c>
      <c r="E4" s="54">
        <v>45541</v>
      </c>
      <c r="F4" s="176"/>
      <c r="G4" s="176" t="s">
        <v>12</v>
      </c>
      <c r="H4" s="150"/>
      <c r="I4" s="177"/>
      <c r="J4" s="151"/>
    </row>
    <row r="5" spans="1:19" ht="13.5" thickBot="1" x14ac:dyDescent="0.25">
      <c r="A5" s="3"/>
      <c r="B5" s="9">
        <f t="shared" ref="B5:B20" si="0">SUM(B4+1)</f>
        <v>37</v>
      </c>
      <c r="C5" s="10">
        <v>2</v>
      </c>
      <c r="D5" s="11">
        <f t="shared" ref="D5:D55" si="1">SUM(D4+7)</f>
        <v>45544</v>
      </c>
      <c r="E5" s="55">
        <f>SUM(D5+4)</f>
        <v>45548</v>
      </c>
      <c r="F5" s="264" t="s">
        <v>13</v>
      </c>
      <c r="G5" s="265"/>
      <c r="H5" s="265"/>
      <c r="I5" s="265"/>
      <c r="J5" s="178" t="s">
        <v>14</v>
      </c>
    </row>
    <row r="6" spans="1:19" x14ac:dyDescent="0.2">
      <c r="A6" s="1"/>
      <c r="B6" s="4">
        <f t="shared" si="0"/>
        <v>38</v>
      </c>
      <c r="C6" s="5">
        <v>3</v>
      </c>
      <c r="D6" s="6">
        <f t="shared" si="1"/>
        <v>45551</v>
      </c>
      <c r="E6" s="7">
        <f t="shared" ref="E6:E55" si="2">SUM(D6+4)</f>
        <v>45555</v>
      </c>
      <c r="F6" s="195"/>
      <c r="G6" s="196"/>
      <c r="H6" s="197"/>
      <c r="I6" s="196"/>
      <c r="J6" s="198"/>
    </row>
    <row r="7" spans="1:19" x14ac:dyDescent="0.2">
      <c r="A7" s="1"/>
      <c r="B7" s="4">
        <f t="shared" si="0"/>
        <v>39</v>
      </c>
      <c r="C7" s="5">
        <v>4</v>
      </c>
      <c r="D7" s="6">
        <f t="shared" si="1"/>
        <v>45558</v>
      </c>
      <c r="E7" s="7">
        <f t="shared" si="2"/>
        <v>45562</v>
      </c>
      <c r="F7" s="127"/>
      <c r="G7" s="128"/>
      <c r="H7" s="128"/>
      <c r="I7" s="129"/>
      <c r="J7" s="130"/>
    </row>
    <row r="8" spans="1:19" x14ac:dyDescent="0.2">
      <c r="A8" s="1"/>
      <c r="B8" s="4">
        <f t="shared" si="0"/>
        <v>40</v>
      </c>
      <c r="C8" s="5">
        <v>5</v>
      </c>
      <c r="D8" s="6">
        <f t="shared" si="1"/>
        <v>45565</v>
      </c>
      <c r="E8" s="12">
        <f t="shared" si="2"/>
        <v>45569</v>
      </c>
      <c r="F8" s="127"/>
      <c r="G8" s="128"/>
      <c r="H8" s="179"/>
      <c r="I8" s="180" t="s">
        <v>15</v>
      </c>
      <c r="J8" s="203" t="s">
        <v>16</v>
      </c>
    </row>
    <row r="9" spans="1:19" x14ac:dyDescent="0.2">
      <c r="A9" s="1"/>
      <c r="B9" s="4">
        <f t="shared" si="0"/>
        <v>41</v>
      </c>
      <c r="C9" s="5">
        <v>6</v>
      </c>
      <c r="D9" s="6">
        <f t="shared" si="1"/>
        <v>45572</v>
      </c>
      <c r="E9" s="7">
        <f t="shared" si="2"/>
        <v>45576</v>
      </c>
      <c r="F9" s="131"/>
      <c r="G9" s="266" t="s">
        <v>17</v>
      </c>
      <c r="H9" s="267"/>
      <c r="I9" s="268"/>
      <c r="J9" s="130"/>
    </row>
    <row r="10" spans="1:19" x14ac:dyDescent="0.2">
      <c r="A10" s="1"/>
      <c r="B10" s="4">
        <f t="shared" si="0"/>
        <v>42</v>
      </c>
      <c r="C10" s="5">
        <v>7</v>
      </c>
      <c r="D10" s="6">
        <f t="shared" si="1"/>
        <v>45579</v>
      </c>
      <c r="E10" s="7">
        <f t="shared" si="2"/>
        <v>45583</v>
      </c>
      <c r="F10" s="168" t="s">
        <v>18</v>
      </c>
      <c r="G10" s="128"/>
      <c r="H10" s="128"/>
      <c r="I10" s="128"/>
      <c r="J10" s="199" t="s">
        <v>19</v>
      </c>
    </row>
    <row r="11" spans="1:19" x14ac:dyDescent="0.2">
      <c r="A11" s="1"/>
      <c r="B11" s="4">
        <f t="shared" si="0"/>
        <v>43</v>
      </c>
      <c r="C11" s="5">
        <v>8</v>
      </c>
      <c r="D11" s="6">
        <f t="shared" si="1"/>
        <v>45586</v>
      </c>
      <c r="E11" s="7">
        <f t="shared" si="2"/>
        <v>45590</v>
      </c>
      <c r="F11" s="168"/>
      <c r="G11" s="128"/>
      <c r="H11" s="179"/>
      <c r="I11" s="179"/>
      <c r="J11" s="201"/>
    </row>
    <row r="12" spans="1:19" x14ac:dyDescent="0.2">
      <c r="A12" s="1"/>
      <c r="B12" s="4">
        <f t="shared" si="0"/>
        <v>44</v>
      </c>
      <c r="C12" s="5">
        <v>9</v>
      </c>
      <c r="D12" s="6">
        <f t="shared" si="1"/>
        <v>45593</v>
      </c>
      <c r="E12" s="7">
        <f t="shared" si="2"/>
        <v>45597</v>
      </c>
      <c r="F12" s="181"/>
      <c r="G12" s="128"/>
      <c r="H12" s="128"/>
      <c r="I12" s="128"/>
      <c r="J12" s="200" t="s">
        <v>20</v>
      </c>
    </row>
    <row r="13" spans="1:19" x14ac:dyDescent="0.2">
      <c r="A13" s="1"/>
      <c r="B13" s="4">
        <f t="shared" si="0"/>
        <v>45</v>
      </c>
      <c r="C13" s="5">
        <v>10</v>
      </c>
      <c r="D13" s="6">
        <f t="shared" si="1"/>
        <v>45600</v>
      </c>
      <c r="E13" s="7">
        <f t="shared" si="2"/>
        <v>45604</v>
      </c>
      <c r="F13" s="132"/>
      <c r="G13" s="128"/>
      <c r="H13" s="179"/>
      <c r="I13" s="179"/>
      <c r="J13" s="202"/>
      <c r="K13" s="167"/>
      <c r="L13" s="94"/>
      <c r="M13" s="94"/>
      <c r="N13" s="94"/>
      <c r="O13" s="94"/>
      <c r="P13" s="94"/>
      <c r="Q13" s="94"/>
      <c r="R13" s="94"/>
      <c r="S13" s="95"/>
    </row>
    <row r="14" spans="1:19" x14ac:dyDescent="0.2">
      <c r="A14" s="1"/>
      <c r="B14" s="4">
        <f t="shared" si="0"/>
        <v>46</v>
      </c>
      <c r="C14" s="5">
        <v>11</v>
      </c>
      <c r="D14" s="6">
        <f t="shared" si="1"/>
        <v>45607</v>
      </c>
      <c r="E14" s="7">
        <f t="shared" si="2"/>
        <v>45611</v>
      </c>
      <c r="F14" s="204" t="s">
        <v>21</v>
      </c>
      <c r="G14" s="205" t="s">
        <v>22</v>
      </c>
      <c r="H14" s="205"/>
      <c r="I14" s="205"/>
      <c r="J14" s="206"/>
      <c r="K14" s="96"/>
      <c r="L14" s="97"/>
      <c r="M14" s="97"/>
      <c r="N14" s="97"/>
      <c r="O14" s="97"/>
      <c r="P14" s="97"/>
      <c r="Q14" s="97"/>
      <c r="R14" s="97"/>
      <c r="S14" s="98"/>
    </row>
    <row r="15" spans="1:19" x14ac:dyDescent="0.2">
      <c r="A15" s="1"/>
      <c r="B15" s="4">
        <f t="shared" si="0"/>
        <v>47</v>
      </c>
      <c r="C15" s="5">
        <v>12</v>
      </c>
      <c r="D15" s="6">
        <f t="shared" si="1"/>
        <v>45614</v>
      </c>
      <c r="E15" s="7">
        <f t="shared" si="2"/>
        <v>45618</v>
      </c>
      <c r="F15" s="182" t="s">
        <v>23</v>
      </c>
      <c r="G15" s="183"/>
      <c r="H15" s="183"/>
      <c r="I15" s="183" t="s">
        <v>24</v>
      </c>
      <c r="J15" s="207" t="s">
        <v>14</v>
      </c>
      <c r="K15" s="96"/>
      <c r="L15" s="97"/>
      <c r="M15" s="97"/>
      <c r="N15" s="97"/>
      <c r="O15" s="97"/>
      <c r="P15" s="97"/>
      <c r="Q15" s="97"/>
      <c r="R15" s="97"/>
      <c r="S15" s="98"/>
    </row>
    <row r="16" spans="1:19" x14ac:dyDescent="0.2">
      <c r="A16" s="1"/>
      <c r="B16" s="4">
        <f t="shared" si="0"/>
        <v>48</v>
      </c>
      <c r="C16" s="5">
        <v>13</v>
      </c>
      <c r="D16" s="6">
        <f t="shared" si="1"/>
        <v>45621</v>
      </c>
      <c r="E16" s="7">
        <f t="shared" si="2"/>
        <v>45625</v>
      </c>
      <c r="F16" s="184"/>
      <c r="G16" s="133"/>
      <c r="H16" s="134"/>
      <c r="I16" s="134"/>
      <c r="J16" s="152"/>
      <c r="K16" s="96"/>
      <c r="L16" s="97"/>
      <c r="M16" s="97"/>
      <c r="N16" s="97"/>
      <c r="O16" s="97"/>
      <c r="P16" s="97"/>
      <c r="Q16" s="97"/>
      <c r="R16" s="97"/>
      <c r="S16" s="98"/>
    </row>
    <row r="17" spans="1:19" x14ac:dyDescent="0.2">
      <c r="A17" s="1"/>
      <c r="B17" s="4">
        <f t="shared" si="0"/>
        <v>49</v>
      </c>
      <c r="C17" s="5">
        <v>14</v>
      </c>
      <c r="D17" s="6">
        <f t="shared" si="1"/>
        <v>45628</v>
      </c>
      <c r="E17" s="7">
        <f t="shared" si="2"/>
        <v>45632</v>
      </c>
      <c r="F17" s="153"/>
      <c r="G17" s="185" t="s">
        <v>25</v>
      </c>
      <c r="H17" s="133"/>
      <c r="I17" s="134"/>
      <c r="J17" s="135"/>
      <c r="K17" s="96"/>
      <c r="L17" s="159"/>
      <c r="M17" s="97"/>
      <c r="N17" s="97"/>
      <c r="O17" s="97"/>
      <c r="P17" s="97"/>
      <c r="Q17" s="97"/>
      <c r="R17" s="97"/>
      <c r="S17" s="98"/>
    </row>
    <row r="18" spans="1:19" ht="13.5" thickBot="1" x14ac:dyDescent="0.25">
      <c r="A18" s="1"/>
      <c r="B18" s="4">
        <f t="shared" si="0"/>
        <v>50</v>
      </c>
      <c r="C18" s="5">
        <v>15</v>
      </c>
      <c r="D18" s="6">
        <f t="shared" si="1"/>
        <v>45635</v>
      </c>
      <c r="E18" s="7">
        <f t="shared" si="2"/>
        <v>45639</v>
      </c>
      <c r="F18" s="153"/>
      <c r="G18" s="154"/>
      <c r="H18" s="133"/>
      <c r="I18" s="134"/>
      <c r="J18" s="193"/>
      <c r="K18" s="96"/>
      <c r="L18" s="97"/>
      <c r="M18" s="97"/>
      <c r="N18" s="97"/>
      <c r="O18" s="97"/>
      <c r="P18" s="97"/>
      <c r="Q18" s="97"/>
      <c r="R18" s="97"/>
      <c r="S18" s="98"/>
    </row>
    <row r="19" spans="1:19" ht="13.5" thickBot="1" x14ac:dyDescent="0.25">
      <c r="A19" s="56"/>
      <c r="B19" s="57">
        <f t="shared" si="0"/>
        <v>51</v>
      </c>
      <c r="C19" s="58">
        <v>16</v>
      </c>
      <c r="D19" s="59">
        <f>SUM(D18+7)</f>
        <v>45642</v>
      </c>
      <c r="E19" s="60">
        <f t="shared" si="2"/>
        <v>45646</v>
      </c>
      <c r="F19" s="155"/>
      <c r="G19" s="156"/>
      <c r="H19" s="157"/>
      <c r="I19" s="192"/>
      <c r="J19" s="194" t="s">
        <v>26</v>
      </c>
      <c r="K19" s="96"/>
      <c r="L19" s="99"/>
      <c r="M19" s="99"/>
      <c r="N19" s="100"/>
      <c r="O19" s="97"/>
      <c r="P19" s="97"/>
      <c r="Q19" s="97"/>
      <c r="R19" s="97"/>
      <c r="S19" s="98"/>
    </row>
    <row r="20" spans="1:19" x14ac:dyDescent="0.2">
      <c r="A20" s="61"/>
      <c r="B20" s="62">
        <f t="shared" si="0"/>
        <v>52</v>
      </c>
      <c r="C20" s="63">
        <v>17</v>
      </c>
      <c r="D20" s="64">
        <f>SUM(D19+7)</f>
        <v>45649</v>
      </c>
      <c r="E20" s="92">
        <f t="shared" si="2"/>
        <v>45653</v>
      </c>
      <c r="F20" s="126"/>
      <c r="G20" s="186"/>
      <c r="H20" s="125"/>
      <c r="I20" s="125"/>
      <c r="J20" s="125"/>
      <c r="K20" s="96"/>
      <c r="L20" s="97"/>
      <c r="M20" s="97"/>
      <c r="N20" s="97"/>
      <c r="O20" s="97"/>
      <c r="P20" s="97"/>
      <c r="Q20" s="97"/>
      <c r="R20" s="97"/>
      <c r="S20" s="98"/>
    </row>
    <row r="21" spans="1:19" x14ac:dyDescent="0.2">
      <c r="A21" s="42">
        <v>2025</v>
      </c>
      <c r="B21" s="65">
        <v>1</v>
      </c>
      <c r="C21" s="66">
        <f>SUM(C20+1)</f>
        <v>18</v>
      </c>
      <c r="D21" s="67">
        <f>SUM(D20+7)</f>
        <v>45656</v>
      </c>
      <c r="E21" s="93">
        <f t="shared" si="2"/>
        <v>45660</v>
      </c>
      <c r="F21" s="219"/>
      <c r="G21" s="220"/>
      <c r="H21" s="221"/>
      <c r="I21" s="221"/>
      <c r="J21" s="221"/>
      <c r="K21" s="96"/>
      <c r="L21" s="97"/>
      <c r="M21" s="97"/>
      <c r="N21" s="97"/>
      <c r="O21" s="97"/>
      <c r="P21" s="97"/>
      <c r="Q21" s="97"/>
      <c r="R21" s="97"/>
      <c r="S21" s="98"/>
    </row>
    <row r="22" spans="1:19" x14ac:dyDescent="0.2">
      <c r="A22" s="1"/>
      <c r="B22" s="17">
        <v>2</v>
      </c>
      <c r="C22" s="18">
        <f>SUM(C21+1)</f>
        <v>19</v>
      </c>
      <c r="D22" s="11">
        <f t="shared" si="1"/>
        <v>45663</v>
      </c>
      <c r="E22" s="218">
        <f t="shared" si="2"/>
        <v>45667</v>
      </c>
      <c r="F22" s="208"/>
      <c r="G22" s="226"/>
      <c r="H22" s="228" t="s">
        <v>27</v>
      </c>
      <c r="I22" s="227"/>
      <c r="J22" s="209"/>
      <c r="K22" s="103"/>
      <c r="L22" s="97"/>
      <c r="M22" s="97"/>
      <c r="N22" s="97"/>
      <c r="O22" s="97"/>
      <c r="P22" s="97"/>
      <c r="Q22" s="97"/>
      <c r="R22" s="97"/>
      <c r="S22" s="98"/>
    </row>
    <row r="23" spans="1:19" ht="12.75" customHeight="1" x14ac:dyDescent="0.2">
      <c r="A23" s="1"/>
      <c r="B23" s="4">
        <f t="shared" ref="B23:B54" si="3">SUM(B22+1)</f>
        <v>3</v>
      </c>
      <c r="C23" s="15">
        <f>SUM(C22+1)</f>
        <v>20</v>
      </c>
      <c r="D23" s="6">
        <f t="shared" si="1"/>
        <v>45670</v>
      </c>
      <c r="E23" s="12">
        <f t="shared" si="2"/>
        <v>45674</v>
      </c>
      <c r="F23" s="210"/>
      <c r="G23" s="185" t="s">
        <v>28</v>
      </c>
      <c r="H23" s="158"/>
      <c r="I23" s="134"/>
      <c r="J23" s="211"/>
      <c r="K23" s="103"/>
      <c r="L23" s="97"/>
      <c r="M23" s="97"/>
      <c r="N23" s="97"/>
      <c r="O23" s="97"/>
      <c r="P23" s="97"/>
      <c r="Q23" s="97"/>
      <c r="R23" s="97"/>
      <c r="S23" s="98"/>
    </row>
    <row r="24" spans="1:19" ht="12.75" customHeight="1" x14ac:dyDescent="0.2">
      <c r="A24" s="1"/>
      <c r="B24" s="4">
        <f t="shared" si="3"/>
        <v>4</v>
      </c>
      <c r="C24" s="15">
        <f t="shared" ref="C24:C54" si="4">SUM(C23+1)</f>
        <v>21</v>
      </c>
      <c r="D24" s="6">
        <f t="shared" si="1"/>
        <v>45677</v>
      </c>
      <c r="E24" s="12">
        <f t="shared" si="2"/>
        <v>45681</v>
      </c>
      <c r="F24" s="212"/>
      <c r="G24" s="154"/>
      <c r="H24" s="134"/>
      <c r="I24" s="134"/>
      <c r="J24" s="213"/>
      <c r="K24" s="103"/>
      <c r="L24" s="97"/>
      <c r="M24" s="97"/>
      <c r="N24" s="97"/>
      <c r="O24" s="97"/>
      <c r="P24" s="97"/>
      <c r="Q24" s="97"/>
      <c r="R24" s="97"/>
      <c r="S24" s="98"/>
    </row>
    <row r="25" spans="1:19" x14ac:dyDescent="0.2">
      <c r="A25" s="1"/>
      <c r="B25" s="4">
        <f t="shared" si="3"/>
        <v>5</v>
      </c>
      <c r="C25" s="15">
        <f t="shared" si="4"/>
        <v>22</v>
      </c>
      <c r="D25" s="6">
        <f t="shared" si="1"/>
        <v>45684</v>
      </c>
      <c r="E25" s="12">
        <f t="shared" si="2"/>
        <v>45688</v>
      </c>
      <c r="F25" s="214"/>
      <c r="G25" s="215"/>
      <c r="H25" s="215"/>
      <c r="I25" s="216"/>
      <c r="J25" s="217" t="s">
        <v>14</v>
      </c>
      <c r="K25" s="103"/>
      <c r="L25" s="97"/>
      <c r="M25" s="97"/>
      <c r="N25" s="97"/>
      <c r="O25" s="97"/>
      <c r="P25" s="97"/>
      <c r="Q25" s="97"/>
      <c r="R25" s="97"/>
      <c r="S25" s="98"/>
    </row>
    <row r="26" spans="1:19" x14ac:dyDescent="0.2">
      <c r="A26" s="1"/>
      <c r="B26" s="4">
        <f t="shared" si="3"/>
        <v>6</v>
      </c>
      <c r="C26" s="15">
        <f t="shared" si="4"/>
        <v>23</v>
      </c>
      <c r="D26" s="6">
        <f t="shared" si="1"/>
        <v>45691</v>
      </c>
      <c r="E26" s="7">
        <f t="shared" si="2"/>
        <v>45695</v>
      </c>
      <c r="F26" s="222"/>
      <c r="G26" s="223" t="s">
        <v>29</v>
      </c>
      <c r="H26" s="224"/>
      <c r="I26" s="223"/>
      <c r="J26" s="225"/>
      <c r="K26" s="96"/>
      <c r="L26" s="97"/>
      <c r="M26" s="97"/>
      <c r="N26" s="97"/>
      <c r="O26" s="97"/>
      <c r="P26" s="97"/>
      <c r="Q26" s="97"/>
      <c r="R26" s="97"/>
      <c r="S26" s="98"/>
    </row>
    <row r="27" spans="1:19" x14ac:dyDescent="0.2">
      <c r="A27" s="1"/>
      <c r="B27" s="4">
        <f t="shared" si="3"/>
        <v>7</v>
      </c>
      <c r="C27" s="15">
        <f t="shared" si="4"/>
        <v>24</v>
      </c>
      <c r="D27" s="6">
        <f t="shared" si="1"/>
        <v>45698</v>
      </c>
      <c r="E27" s="7">
        <f t="shared" si="2"/>
        <v>45702</v>
      </c>
      <c r="F27" s="136"/>
      <c r="G27" s="254" t="s">
        <v>30</v>
      </c>
      <c r="H27" s="255"/>
      <c r="I27" s="256"/>
      <c r="J27" s="137"/>
      <c r="K27" s="96"/>
      <c r="L27" s="97"/>
      <c r="M27" s="97"/>
      <c r="N27" s="97"/>
      <c r="O27" s="97"/>
      <c r="P27" s="97"/>
      <c r="Q27" s="97"/>
      <c r="R27" s="97"/>
      <c r="S27" s="98"/>
    </row>
    <row r="28" spans="1:19" x14ac:dyDescent="0.2">
      <c r="A28" s="1"/>
      <c r="B28" s="4">
        <f t="shared" si="3"/>
        <v>8</v>
      </c>
      <c r="C28" s="15">
        <f t="shared" si="4"/>
        <v>25</v>
      </c>
      <c r="D28" s="11">
        <f t="shared" si="1"/>
        <v>45705</v>
      </c>
      <c r="E28" s="7">
        <f t="shared" si="2"/>
        <v>45709</v>
      </c>
      <c r="F28" s="160" t="s">
        <v>31</v>
      </c>
      <c r="G28" s="161" t="s">
        <v>31</v>
      </c>
      <c r="H28" s="161" t="s">
        <v>31</v>
      </c>
      <c r="I28" s="161" t="s">
        <v>31</v>
      </c>
      <c r="J28" s="161" t="s">
        <v>31</v>
      </c>
      <c r="K28" s="96"/>
      <c r="L28" s="97"/>
      <c r="M28" s="97"/>
      <c r="N28" s="97"/>
      <c r="O28" s="97"/>
      <c r="P28" s="97"/>
      <c r="Q28" s="97"/>
      <c r="R28" s="97"/>
      <c r="S28" s="98"/>
    </row>
    <row r="29" spans="1:19" x14ac:dyDescent="0.2">
      <c r="A29" s="1"/>
      <c r="B29" s="4">
        <f t="shared" si="3"/>
        <v>9</v>
      </c>
      <c r="C29" s="15">
        <f t="shared" si="4"/>
        <v>26</v>
      </c>
      <c r="D29" s="11">
        <f t="shared" si="1"/>
        <v>45712</v>
      </c>
      <c r="E29" s="7">
        <f>SUM(D29+4)</f>
        <v>45716</v>
      </c>
      <c r="F29" s="233"/>
      <c r="G29" s="234"/>
      <c r="H29" s="221" t="s">
        <v>32</v>
      </c>
      <c r="I29" s="235"/>
      <c r="J29" s="236" t="s">
        <v>33</v>
      </c>
      <c r="K29" s="96"/>
      <c r="L29" s="97"/>
      <c r="M29" s="97"/>
      <c r="N29" s="97"/>
      <c r="O29" s="97"/>
      <c r="P29" s="97"/>
      <c r="Q29" s="97"/>
      <c r="R29" s="97"/>
      <c r="S29" s="98"/>
    </row>
    <row r="30" spans="1:19" x14ac:dyDescent="0.2">
      <c r="A30" s="1"/>
      <c r="B30" s="4">
        <f t="shared" si="3"/>
        <v>10</v>
      </c>
      <c r="C30" s="15">
        <f t="shared" si="4"/>
        <v>27</v>
      </c>
      <c r="D30" s="11">
        <f t="shared" si="1"/>
        <v>45719</v>
      </c>
      <c r="E30" s="12">
        <f>SUM(D30+4)</f>
        <v>45723</v>
      </c>
      <c r="F30" s="241" t="s">
        <v>34</v>
      </c>
      <c r="G30" s="242"/>
      <c r="H30" s="243"/>
      <c r="I30" s="244" t="s">
        <v>35</v>
      </c>
      <c r="J30" s="245"/>
      <c r="K30" s="103"/>
      <c r="L30" s="97"/>
      <c r="M30" s="97"/>
      <c r="N30" s="97"/>
      <c r="O30" s="97"/>
      <c r="P30" s="97"/>
      <c r="Q30" s="97"/>
      <c r="R30" s="97"/>
      <c r="S30" s="98"/>
    </row>
    <row r="31" spans="1:19" x14ac:dyDescent="0.2">
      <c r="A31" s="1"/>
      <c r="B31" s="4">
        <f t="shared" si="3"/>
        <v>11</v>
      </c>
      <c r="C31" s="15">
        <f t="shared" si="4"/>
        <v>28</v>
      </c>
      <c r="D31" s="11">
        <f t="shared" si="1"/>
        <v>45726</v>
      </c>
      <c r="E31" s="12">
        <f t="shared" si="2"/>
        <v>45730</v>
      </c>
      <c r="F31" s="246"/>
      <c r="G31" s="229"/>
      <c r="H31" s="231"/>
      <c r="I31" s="229"/>
      <c r="J31" s="247"/>
      <c r="K31" s="103"/>
      <c r="L31" s="97"/>
      <c r="M31" s="97"/>
      <c r="N31" s="97"/>
      <c r="O31" s="97"/>
      <c r="P31" s="97"/>
      <c r="Q31" s="97"/>
      <c r="R31" s="97"/>
      <c r="S31" s="98"/>
    </row>
    <row r="32" spans="1:19" x14ac:dyDescent="0.2">
      <c r="A32" s="1"/>
      <c r="B32" s="4">
        <f t="shared" si="3"/>
        <v>12</v>
      </c>
      <c r="C32" s="15">
        <f t="shared" si="4"/>
        <v>29</v>
      </c>
      <c r="D32" s="6">
        <f t="shared" si="1"/>
        <v>45733</v>
      </c>
      <c r="E32" s="12">
        <f t="shared" si="2"/>
        <v>45737</v>
      </c>
      <c r="F32" s="248"/>
      <c r="G32" s="230"/>
      <c r="H32" s="229"/>
      <c r="I32" s="229"/>
      <c r="J32" s="247"/>
      <c r="K32" s="103"/>
      <c r="L32" s="97"/>
      <c r="M32" s="97"/>
      <c r="N32" s="97"/>
      <c r="O32" s="97"/>
      <c r="P32" s="97"/>
      <c r="Q32" s="97"/>
      <c r="R32" s="97"/>
      <c r="S32" s="98"/>
    </row>
    <row r="33" spans="1:19" x14ac:dyDescent="0.2">
      <c r="A33" s="1"/>
      <c r="B33" s="4">
        <f t="shared" si="3"/>
        <v>13</v>
      </c>
      <c r="C33" s="15">
        <f t="shared" si="4"/>
        <v>30</v>
      </c>
      <c r="D33" s="6">
        <f t="shared" si="1"/>
        <v>45740</v>
      </c>
      <c r="E33" s="12">
        <f t="shared" si="2"/>
        <v>45744</v>
      </c>
      <c r="F33" s="248"/>
      <c r="G33" s="229"/>
      <c r="H33" s="229"/>
      <c r="I33" s="229"/>
      <c r="J33" s="249"/>
      <c r="K33" s="103"/>
      <c r="L33" s="97"/>
      <c r="M33" s="97"/>
      <c r="N33" s="97"/>
      <c r="O33" s="97"/>
      <c r="P33" s="97"/>
      <c r="Q33" s="97"/>
      <c r="R33" s="97"/>
      <c r="S33" s="98"/>
    </row>
    <row r="34" spans="1:19" x14ac:dyDescent="0.2">
      <c r="A34" s="1"/>
      <c r="B34" s="4">
        <f t="shared" si="3"/>
        <v>14</v>
      </c>
      <c r="C34" s="15">
        <f t="shared" si="4"/>
        <v>31</v>
      </c>
      <c r="D34" s="6">
        <f t="shared" si="1"/>
        <v>45747</v>
      </c>
      <c r="E34" s="12">
        <f t="shared" si="2"/>
        <v>45751</v>
      </c>
      <c r="F34" s="248" t="s">
        <v>36</v>
      </c>
      <c r="G34" s="229" t="s">
        <v>36</v>
      </c>
      <c r="H34" s="229" t="s">
        <v>36</v>
      </c>
      <c r="I34" s="229" t="s">
        <v>36</v>
      </c>
      <c r="J34" s="249" t="s">
        <v>36</v>
      </c>
      <c r="K34" s="103"/>
      <c r="L34" s="97"/>
      <c r="M34" s="97"/>
      <c r="N34" s="97"/>
      <c r="O34" s="97"/>
      <c r="P34" s="97"/>
      <c r="Q34" s="97"/>
      <c r="R34" s="97"/>
      <c r="S34" s="98"/>
    </row>
    <row r="35" spans="1:19" ht="22.5" x14ac:dyDescent="0.2">
      <c r="A35" s="1"/>
      <c r="B35" s="4">
        <f t="shared" si="3"/>
        <v>15</v>
      </c>
      <c r="C35" s="15">
        <f t="shared" si="4"/>
        <v>32</v>
      </c>
      <c r="D35" s="6">
        <f t="shared" si="1"/>
        <v>45754</v>
      </c>
      <c r="E35" s="35">
        <f t="shared" si="2"/>
        <v>45758</v>
      </c>
      <c r="F35" s="250" t="s">
        <v>37</v>
      </c>
      <c r="G35" s="251" t="s">
        <v>37</v>
      </c>
      <c r="H35" s="251" t="s">
        <v>37</v>
      </c>
      <c r="I35" s="251" t="s">
        <v>37</v>
      </c>
      <c r="J35" s="252" t="s">
        <v>38</v>
      </c>
      <c r="K35" s="232"/>
      <c r="L35" s="101"/>
      <c r="M35" s="101"/>
      <c r="N35" s="101"/>
      <c r="O35" s="101"/>
      <c r="P35" s="101"/>
      <c r="Q35" s="101"/>
      <c r="R35" s="101"/>
      <c r="S35" s="102"/>
    </row>
    <row r="36" spans="1:19" x14ac:dyDescent="0.2">
      <c r="A36" s="68"/>
      <c r="B36" s="69">
        <f t="shared" si="3"/>
        <v>16</v>
      </c>
      <c r="C36" s="70">
        <f t="shared" si="4"/>
        <v>33</v>
      </c>
      <c r="D36" s="71">
        <f t="shared" si="1"/>
        <v>45761</v>
      </c>
      <c r="E36" s="72">
        <f t="shared" si="2"/>
        <v>45765</v>
      </c>
      <c r="F36" s="237" t="s">
        <v>39</v>
      </c>
      <c r="G36" s="238"/>
      <c r="H36" s="239"/>
      <c r="I36" s="239"/>
      <c r="J36" s="240" t="s">
        <v>40</v>
      </c>
    </row>
    <row r="37" spans="1:19" x14ac:dyDescent="0.2">
      <c r="A37" s="73"/>
      <c r="B37" s="74">
        <f t="shared" si="3"/>
        <v>17</v>
      </c>
      <c r="C37" s="75">
        <f t="shared" si="4"/>
        <v>34</v>
      </c>
      <c r="D37" s="76">
        <f t="shared" si="1"/>
        <v>45768</v>
      </c>
      <c r="E37" s="77">
        <f t="shared" si="2"/>
        <v>45772</v>
      </c>
      <c r="F37" s="112" t="s">
        <v>41</v>
      </c>
      <c r="G37" s="138"/>
      <c r="H37" s="141"/>
      <c r="I37" s="141"/>
      <c r="J37" s="145"/>
    </row>
    <row r="38" spans="1:19" x14ac:dyDescent="0.2">
      <c r="A38" s="73"/>
      <c r="B38" s="62">
        <f t="shared" si="3"/>
        <v>18</v>
      </c>
      <c r="C38" s="78">
        <f t="shared" si="4"/>
        <v>35</v>
      </c>
      <c r="D38" s="79">
        <f t="shared" si="1"/>
        <v>45775</v>
      </c>
      <c r="E38" s="91">
        <f t="shared" si="2"/>
        <v>45779</v>
      </c>
      <c r="F38" s="187"/>
      <c r="G38" s="141"/>
      <c r="H38" s="141"/>
      <c r="I38" s="141"/>
      <c r="J38" s="145"/>
    </row>
    <row r="39" spans="1:19" x14ac:dyDescent="0.2">
      <c r="A39" s="73"/>
      <c r="B39" s="62">
        <f t="shared" si="3"/>
        <v>19</v>
      </c>
      <c r="C39" s="78">
        <f t="shared" si="4"/>
        <v>36</v>
      </c>
      <c r="D39" s="79">
        <f t="shared" si="1"/>
        <v>45782</v>
      </c>
      <c r="E39" s="91">
        <f t="shared" si="2"/>
        <v>45786</v>
      </c>
      <c r="F39" s="188"/>
      <c r="G39" s="139"/>
      <c r="H39" s="175" t="s">
        <v>42</v>
      </c>
      <c r="I39" s="141"/>
      <c r="J39" s="145"/>
    </row>
    <row r="40" spans="1:19" x14ac:dyDescent="0.2">
      <c r="A40" s="80"/>
      <c r="B40" s="81">
        <f t="shared" si="3"/>
        <v>20</v>
      </c>
      <c r="C40" s="82">
        <f t="shared" si="4"/>
        <v>37</v>
      </c>
      <c r="D40" s="83">
        <f t="shared" si="1"/>
        <v>45789</v>
      </c>
      <c r="E40" s="84">
        <f t="shared" si="2"/>
        <v>45793</v>
      </c>
      <c r="F40" s="188"/>
      <c r="G40" s="170"/>
      <c r="H40" s="138"/>
      <c r="I40" s="189"/>
      <c r="J40" s="190"/>
    </row>
    <row r="41" spans="1:19" x14ac:dyDescent="0.2">
      <c r="A41" s="1"/>
      <c r="B41" s="4">
        <f t="shared" si="3"/>
        <v>21</v>
      </c>
      <c r="C41" s="15">
        <f t="shared" si="4"/>
        <v>38</v>
      </c>
      <c r="D41" s="6">
        <f t="shared" si="1"/>
        <v>45796</v>
      </c>
      <c r="E41" s="12">
        <f t="shared" si="2"/>
        <v>45800</v>
      </c>
      <c r="F41" s="188"/>
      <c r="G41" s="138"/>
      <c r="H41" s="139"/>
      <c r="I41" s="189"/>
      <c r="J41" s="190"/>
    </row>
    <row r="42" spans="1:19" x14ac:dyDescent="0.2">
      <c r="A42" s="1"/>
      <c r="B42" s="4">
        <f t="shared" si="3"/>
        <v>22</v>
      </c>
      <c r="C42" s="15">
        <f t="shared" si="4"/>
        <v>39</v>
      </c>
      <c r="D42" s="6">
        <f t="shared" si="1"/>
        <v>45803</v>
      </c>
      <c r="E42" s="7">
        <f t="shared" si="2"/>
        <v>45807</v>
      </c>
      <c r="F42" s="188"/>
      <c r="G42" s="138"/>
      <c r="H42" s="139"/>
      <c r="I42" s="111" t="s">
        <v>43</v>
      </c>
      <c r="J42" s="110" t="s">
        <v>44</v>
      </c>
    </row>
    <row r="43" spans="1:19" ht="13.5" thickBot="1" x14ac:dyDescent="0.25">
      <c r="A43" s="1"/>
      <c r="B43" s="4">
        <f t="shared" si="3"/>
        <v>23</v>
      </c>
      <c r="C43" s="15">
        <f t="shared" si="4"/>
        <v>40</v>
      </c>
      <c r="D43" s="6">
        <f t="shared" si="1"/>
        <v>45810</v>
      </c>
      <c r="E43" s="7">
        <f t="shared" si="2"/>
        <v>45814</v>
      </c>
      <c r="F43" s="188"/>
      <c r="G43" s="138"/>
      <c r="H43" s="139"/>
      <c r="I43" s="139"/>
      <c r="J43" s="172"/>
    </row>
    <row r="44" spans="1:19" ht="13.5" thickBot="1" x14ac:dyDescent="0.25">
      <c r="A44" s="1"/>
      <c r="B44" s="4">
        <f t="shared" si="3"/>
        <v>24</v>
      </c>
      <c r="C44" s="15">
        <f t="shared" si="4"/>
        <v>41</v>
      </c>
      <c r="D44" s="6">
        <f t="shared" si="1"/>
        <v>45817</v>
      </c>
      <c r="E44" s="7">
        <f t="shared" si="2"/>
        <v>45821</v>
      </c>
      <c r="F44" s="112" t="s">
        <v>45</v>
      </c>
      <c r="G44" s="175"/>
      <c r="H44" s="139"/>
      <c r="I44" s="171"/>
      <c r="J44" s="174" t="s">
        <v>46</v>
      </c>
    </row>
    <row r="45" spans="1:19" x14ac:dyDescent="0.2">
      <c r="A45" s="1"/>
      <c r="B45" s="4">
        <f t="shared" si="3"/>
        <v>25</v>
      </c>
      <c r="C45" s="15">
        <f t="shared" si="4"/>
        <v>42</v>
      </c>
      <c r="D45" s="6">
        <f t="shared" si="1"/>
        <v>45824</v>
      </c>
      <c r="E45" s="7">
        <f t="shared" si="2"/>
        <v>45828</v>
      </c>
      <c r="F45" s="140"/>
      <c r="G45" s="139"/>
      <c r="H45" s="139"/>
      <c r="I45" s="139"/>
      <c r="J45" s="173"/>
    </row>
    <row r="46" spans="1:19" x14ac:dyDescent="0.2">
      <c r="A46" s="1"/>
      <c r="B46" s="21">
        <f t="shared" si="3"/>
        <v>26</v>
      </c>
      <c r="C46" s="22">
        <f t="shared" si="4"/>
        <v>43</v>
      </c>
      <c r="D46" s="23">
        <f t="shared" si="1"/>
        <v>45831</v>
      </c>
      <c r="E46" s="85">
        <f t="shared" si="2"/>
        <v>45835</v>
      </c>
      <c r="F46" s="140"/>
      <c r="G46" s="170"/>
      <c r="H46" s="139"/>
      <c r="I46" s="139"/>
      <c r="J46" s="144"/>
    </row>
    <row r="47" spans="1:19" x14ac:dyDescent="0.2">
      <c r="A47" s="1"/>
      <c r="B47" s="86">
        <f t="shared" si="3"/>
        <v>27</v>
      </c>
      <c r="C47" s="87">
        <f t="shared" si="4"/>
        <v>44</v>
      </c>
      <c r="D47" s="88">
        <f t="shared" si="1"/>
        <v>45838</v>
      </c>
      <c r="E47" s="89">
        <f t="shared" si="2"/>
        <v>45842</v>
      </c>
      <c r="F47" s="142"/>
      <c r="G47" s="139"/>
      <c r="H47" s="139"/>
      <c r="I47" s="139"/>
      <c r="J47" s="143"/>
    </row>
    <row r="48" spans="1:19" x14ac:dyDescent="0.2">
      <c r="A48" s="1"/>
      <c r="B48" s="43">
        <f t="shared" si="3"/>
        <v>28</v>
      </c>
      <c r="C48" s="44">
        <f t="shared" si="4"/>
        <v>45</v>
      </c>
      <c r="D48" s="45">
        <f t="shared" si="1"/>
        <v>45845</v>
      </c>
      <c r="E48" s="90">
        <f t="shared" si="2"/>
        <v>45849</v>
      </c>
      <c r="F48" s="142"/>
      <c r="G48" s="139"/>
      <c r="H48" s="139"/>
      <c r="I48" s="139"/>
      <c r="J48" s="145"/>
    </row>
    <row r="49" spans="1:10" x14ac:dyDescent="0.2">
      <c r="A49" s="1"/>
      <c r="B49" s="9">
        <f t="shared" si="3"/>
        <v>29</v>
      </c>
      <c r="C49" s="18">
        <f t="shared" si="4"/>
        <v>46</v>
      </c>
      <c r="D49" s="28">
        <f t="shared" si="1"/>
        <v>45852</v>
      </c>
      <c r="E49" s="29">
        <f t="shared" si="2"/>
        <v>45856</v>
      </c>
      <c r="F49" s="142"/>
      <c r="G49" s="139"/>
      <c r="H49" s="146"/>
      <c r="I49" s="139"/>
      <c r="J49" s="145"/>
    </row>
    <row r="50" spans="1:10" x14ac:dyDescent="0.2">
      <c r="A50" s="1"/>
      <c r="B50" s="16">
        <f t="shared" si="3"/>
        <v>30</v>
      </c>
      <c r="C50" s="27">
        <f t="shared" si="4"/>
        <v>47</v>
      </c>
      <c r="D50" s="32">
        <f t="shared" si="1"/>
        <v>45859</v>
      </c>
      <c r="E50" s="33">
        <f t="shared" si="2"/>
        <v>45863</v>
      </c>
      <c r="F50" s="142"/>
      <c r="G50" s="189"/>
      <c r="H50" s="139"/>
      <c r="I50" s="139"/>
      <c r="J50" s="145"/>
    </row>
    <row r="51" spans="1:10" x14ac:dyDescent="0.2">
      <c r="A51" s="1"/>
      <c r="B51" s="9">
        <f t="shared" si="3"/>
        <v>31</v>
      </c>
      <c r="C51" s="18">
        <f t="shared" si="4"/>
        <v>48</v>
      </c>
      <c r="D51" s="30">
        <f t="shared" si="1"/>
        <v>45866</v>
      </c>
      <c r="E51" s="31">
        <f t="shared" si="2"/>
        <v>45870</v>
      </c>
      <c r="F51" s="142"/>
      <c r="G51" s="139"/>
      <c r="H51" s="139"/>
      <c r="I51" s="139"/>
      <c r="J51" s="145"/>
    </row>
    <row r="52" spans="1:10" x14ac:dyDescent="0.2">
      <c r="A52" s="1"/>
      <c r="B52" s="4">
        <f t="shared" si="3"/>
        <v>32</v>
      </c>
      <c r="C52" s="15">
        <f t="shared" si="4"/>
        <v>49</v>
      </c>
      <c r="D52" s="24">
        <f t="shared" si="1"/>
        <v>45873</v>
      </c>
      <c r="E52" s="25">
        <f t="shared" si="2"/>
        <v>45877</v>
      </c>
      <c r="F52" s="142"/>
      <c r="G52" s="139"/>
      <c r="H52" s="139"/>
      <c r="I52" s="139"/>
      <c r="J52" s="145"/>
    </row>
    <row r="53" spans="1:10" x14ac:dyDescent="0.2">
      <c r="A53" s="1"/>
      <c r="B53" s="4">
        <f t="shared" si="3"/>
        <v>33</v>
      </c>
      <c r="C53" s="15">
        <f t="shared" si="4"/>
        <v>50</v>
      </c>
      <c r="D53" s="24">
        <f t="shared" si="1"/>
        <v>45880</v>
      </c>
      <c r="E53" s="25">
        <f t="shared" si="2"/>
        <v>45884</v>
      </c>
      <c r="F53" s="142"/>
      <c r="G53" s="139"/>
      <c r="H53" s="139"/>
      <c r="I53" s="139"/>
      <c r="J53" s="145"/>
    </row>
    <row r="54" spans="1:10" x14ac:dyDescent="0.2">
      <c r="A54" s="13"/>
      <c r="B54" s="14">
        <f t="shared" si="3"/>
        <v>34</v>
      </c>
      <c r="C54" s="20">
        <f t="shared" si="4"/>
        <v>51</v>
      </c>
      <c r="D54" s="24">
        <f t="shared" si="1"/>
        <v>45887</v>
      </c>
      <c r="E54" s="25">
        <f t="shared" si="2"/>
        <v>45891</v>
      </c>
      <c r="F54" s="142"/>
      <c r="G54" s="139"/>
      <c r="H54" s="139"/>
      <c r="I54" s="139"/>
      <c r="J54" s="145"/>
    </row>
    <row r="55" spans="1:10" ht="13.5" thickBot="1" x14ac:dyDescent="0.25">
      <c r="A55" s="2"/>
      <c r="B55" s="8">
        <v>35</v>
      </c>
      <c r="C55" s="19">
        <v>52</v>
      </c>
      <c r="D55" s="104">
        <f t="shared" si="1"/>
        <v>45894</v>
      </c>
      <c r="E55" s="105">
        <f t="shared" si="2"/>
        <v>45898</v>
      </c>
      <c r="F55" s="147"/>
      <c r="G55" s="148"/>
      <c r="H55" s="148"/>
      <c r="I55" s="148"/>
      <c r="J55" s="149"/>
    </row>
    <row r="56" spans="1:10" ht="13.5" thickBot="1" x14ac:dyDescent="0.25">
      <c r="A56" s="106"/>
      <c r="B56" s="107"/>
      <c r="C56" s="108"/>
      <c r="D56" s="109"/>
      <c r="E56" s="109"/>
      <c r="F56" s="122"/>
      <c r="G56" s="191" t="s">
        <v>47</v>
      </c>
      <c r="H56" s="123"/>
      <c r="I56" s="123"/>
      <c r="J56" s="124"/>
    </row>
    <row r="57" spans="1:10" x14ac:dyDescent="0.2">
      <c r="A57" s="37" t="s">
        <v>48</v>
      </c>
      <c r="B57" s="38"/>
      <c r="C57" s="38"/>
      <c r="D57" s="38"/>
      <c r="E57" s="38"/>
      <c r="F57" s="119"/>
      <c r="G57" s="120"/>
      <c r="H57" s="120"/>
      <c r="I57" s="120"/>
      <c r="J57" s="121"/>
    </row>
    <row r="58" spans="1:10" x14ac:dyDescent="0.2">
      <c r="A58" s="37" t="s">
        <v>49</v>
      </c>
      <c r="B58" s="38"/>
      <c r="C58" s="38"/>
      <c r="D58" s="38"/>
      <c r="E58" s="38"/>
      <c r="F58" s="113"/>
      <c r="G58" s="114"/>
      <c r="H58" s="114"/>
      <c r="I58" s="114"/>
      <c r="J58" s="115"/>
    </row>
    <row r="59" spans="1:10" ht="13.5" thickBot="1" x14ac:dyDescent="0.25">
      <c r="A59" s="39" t="s">
        <v>50</v>
      </c>
      <c r="B59" s="40"/>
      <c r="C59" s="40"/>
      <c r="D59" s="40"/>
      <c r="E59" s="40"/>
      <c r="F59" s="116"/>
      <c r="G59" s="117"/>
      <c r="H59" s="117"/>
      <c r="I59" s="117"/>
      <c r="J59" s="118"/>
    </row>
    <row r="60" spans="1:10" x14ac:dyDescent="0.2">
      <c r="A60" s="37"/>
      <c r="B60" s="38"/>
      <c r="C60" s="38"/>
      <c r="D60" s="38"/>
      <c r="E60" s="38"/>
      <c r="F60" s="38"/>
      <c r="G60" s="169"/>
      <c r="H60" s="169"/>
      <c r="I60" s="169"/>
      <c r="J60" s="169"/>
    </row>
    <row r="61" spans="1:10" x14ac:dyDescent="0.2">
      <c r="A61" s="37" t="s">
        <v>51</v>
      </c>
    </row>
    <row r="62" spans="1:10" x14ac:dyDescent="0.2">
      <c r="A62" s="253" t="s">
        <v>52</v>
      </c>
    </row>
  </sheetData>
  <mergeCells count="5">
    <mergeCell ref="G27:I27"/>
    <mergeCell ref="A1:J1"/>
    <mergeCell ref="A2:E2"/>
    <mergeCell ref="F5:I5"/>
    <mergeCell ref="G9:I9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(DOO)</DisplayName>
        <AccountId>88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5" ma:contentTypeDescription="Een nieuw document maken." ma:contentTypeScope="" ma:versionID="061fae9b09fcd1f24330ed515458d1be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4eb28ce5f3d1557cba4e0cde68c1fedb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47F8921-1E86-4F80-B692-0575FEC339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38FDDA-A2A6-4896-AB7C-DAEA6CBF0252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3.xml><?xml version="1.0" encoding="utf-8"?>
<ds:datastoreItem xmlns:ds="http://schemas.openxmlformats.org/officeDocument/2006/customXml" ds:itemID="{C5F6A02C-8C8C-42B7-AC30-328BEC4D3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6C2CD7E-653D-4B8A-9316-42C3DC6407D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V&amp;A</vt:lpstr>
      <vt:lpstr>'V&amp;A'!Afdrukbereik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Louise van der Luijt - van Duijn</cp:lastModifiedBy>
  <cp:revision/>
  <dcterms:created xsi:type="dcterms:W3CDTF">2000-01-27T13:15:11Z</dcterms:created>
  <dcterms:modified xsi:type="dcterms:W3CDTF">2024-05-01T14:18:04Z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ContentTypeId">
    <vt:lpwstr>0x010100C9E86E9B43D1CC438D0E32F98333DDEC</vt:lpwstr>
  </property>
  <property fmtid="{D5CDD505-2E9C-101B-9397-08002B2CF9AE}" pid="5" name="MediaServiceImageTags">
    <vt:lpwstr/>
  </property>
</Properties>
</file>